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3\System\Xls_Val\"/>
    </mc:Choice>
  </mc:AlternateContent>
  <bookViews>
    <workbookView xWindow="-15" yWindow="4770" windowWidth="15480" windowHeight="4830" tabRatio="725"/>
  </bookViews>
  <sheets>
    <sheet name="0" sheetId="1" r:id="rId1"/>
    <sheet name="1" sheetId="2" r:id="rId2"/>
    <sheet name="1 graf1" sheetId="154" r:id="rId3"/>
    <sheet name="2" sheetId="189" r:id="rId4"/>
    <sheet name="3" sheetId="159" r:id="rId5"/>
    <sheet name="4" sheetId="4" r:id="rId6"/>
    <sheet name="5" sheetId="78" r:id="rId7"/>
    <sheet name="6" sheetId="6" r:id="rId8"/>
    <sheet name="7" sheetId="190" r:id="rId9"/>
  </sheets>
  <definedNames>
    <definedName name="_R1_1" localSheetId="3">'2'!$A$1:$M$44</definedName>
    <definedName name="_R1_1" localSheetId="6">'5'!$A$1:$E$7</definedName>
    <definedName name="_R1_1">'1'!$A$1:$D$49</definedName>
    <definedName name="_R1_2" localSheetId="8">#REF!</definedName>
    <definedName name="_R1_2">#REF!</definedName>
    <definedName name="_R1_3">'4'!$A$1:$D$4</definedName>
    <definedName name="_R1_4" localSheetId="8">#REF!</definedName>
    <definedName name="_R1_4">#REF!</definedName>
    <definedName name="_R1_5" localSheetId="8">'7'!$A$1:$J$17</definedName>
    <definedName name="_R1_5">'6'!$A$1:$D$17</definedName>
    <definedName name="_R2_1" localSheetId="8">#REF!</definedName>
    <definedName name="_R2_1">#REF!</definedName>
    <definedName name="_R2_2" localSheetId="8">#REF!</definedName>
    <definedName name="_R2_2">#REF!</definedName>
    <definedName name="_R2_3" localSheetId="8">#REF!</definedName>
    <definedName name="_R2_3">#REF!</definedName>
    <definedName name="_R2_4" localSheetId="8">#REF!</definedName>
    <definedName name="_R2_4">#REF!</definedName>
    <definedName name="_R3_1" localSheetId="8">#REF!</definedName>
    <definedName name="_R3_1">#REF!</definedName>
    <definedName name="_R3_2" localSheetId="8">#REF!</definedName>
    <definedName name="_R3_2">#REF!</definedName>
    <definedName name="_R3_3" localSheetId="8">#REF!</definedName>
    <definedName name="_R3_3">#REF!</definedName>
    <definedName name="_R4_1" localSheetId="8">#REF!</definedName>
    <definedName name="_R4_1">#REF!</definedName>
    <definedName name="_R4_10" localSheetId="8">#REF!</definedName>
    <definedName name="_R4_10">#REF!</definedName>
    <definedName name="_R4_11" localSheetId="8">#REF!</definedName>
    <definedName name="_R4_11">#REF!</definedName>
    <definedName name="_R4_12" localSheetId="8">#REF!</definedName>
    <definedName name="_R4_12">#REF!</definedName>
    <definedName name="_R4_13" localSheetId="8">#REF!</definedName>
    <definedName name="_R4_13">#REF!</definedName>
    <definedName name="_R4_14" localSheetId="8">#REF!</definedName>
    <definedName name="_R4_14">#REF!</definedName>
    <definedName name="_R4_15" localSheetId="8">#REF!</definedName>
    <definedName name="_R4_15">#REF!</definedName>
    <definedName name="_R4_16" localSheetId="8">#REF!</definedName>
    <definedName name="_R4_16">#REF!</definedName>
    <definedName name="_R4_17" localSheetId="8">#REF!</definedName>
    <definedName name="_R4_17">#REF!</definedName>
    <definedName name="_R4_18" localSheetId="8">#REF!</definedName>
    <definedName name="_R4_18">#REF!</definedName>
    <definedName name="_R4_19" localSheetId="8">#REF!</definedName>
    <definedName name="_R4_19">#REF!</definedName>
    <definedName name="_R4_2" localSheetId="8">#REF!</definedName>
    <definedName name="_R4_2">#REF!</definedName>
    <definedName name="_R4_20" localSheetId="8">#REF!</definedName>
    <definedName name="_R4_20">#REF!</definedName>
    <definedName name="_R4_21" localSheetId="8">#REF!</definedName>
    <definedName name="_R4_21">#REF!</definedName>
    <definedName name="_R4_3" localSheetId="8">#REF!</definedName>
    <definedName name="_R4_3">#REF!</definedName>
    <definedName name="_R4_4" localSheetId="8">#REF!</definedName>
    <definedName name="_R4_4">#REF!</definedName>
    <definedName name="_R4_5" localSheetId="8">#REF!</definedName>
    <definedName name="_R4_5">#REF!</definedName>
    <definedName name="_R4_6" localSheetId="8">#REF!</definedName>
    <definedName name="_R4_6">#REF!</definedName>
    <definedName name="_R4_7" localSheetId="8">#REF!</definedName>
    <definedName name="_R4_7">#REF!</definedName>
    <definedName name="_R4_8" localSheetId="8">#REF!</definedName>
    <definedName name="_R4_8">#REF!</definedName>
    <definedName name="_R4_9" localSheetId="8">#REF!</definedName>
    <definedName name="_R4_9">#REF!</definedName>
    <definedName name="_R5_1" localSheetId="8">#REF!</definedName>
    <definedName name="_R5_1">#REF!</definedName>
    <definedName name="_R5_2" localSheetId="8">#REF!</definedName>
    <definedName name="_R5_2">#REF!</definedName>
    <definedName name="_R5_3" localSheetId="8">#REF!</definedName>
    <definedName name="_R5_3">#REF!</definedName>
    <definedName name="_R5_4" localSheetId="8">#REF!</definedName>
    <definedName name="_R5_4">#REF!</definedName>
    <definedName name="_R5_5" localSheetId="8">#REF!</definedName>
    <definedName name="_R5_5">#REF!</definedName>
    <definedName name="_R5_6" localSheetId="8">#REF!</definedName>
    <definedName name="_R5_6">#REF!</definedName>
    <definedName name="_xlnm.Print_Area" localSheetId="2">'1 graf1'!$A$1:$C$22</definedName>
  </definedNames>
  <calcPr calcId="152511"/>
</workbook>
</file>

<file path=xl/calcChain.xml><?xml version="1.0" encoding="utf-8"?>
<calcChain xmlns="http://schemas.openxmlformats.org/spreadsheetml/2006/main">
  <c r="C4" i="190" l="1"/>
  <c r="D4" i="190"/>
  <c r="E4" i="190"/>
  <c r="F4" i="190"/>
  <c r="G4" i="190"/>
  <c r="H4" i="190"/>
  <c r="I4" i="190"/>
  <c r="J4" i="190"/>
  <c r="K4" i="190"/>
  <c r="B4" i="190"/>
  <c r="C36" i="159" l="1"/>
  <c r="C35" i="159"/>
  <c r="C33" i="159"/>
  <c r="C32" i="159"/>
  <c r="C31" i="159"/>
  <c r="C30" i="159"/>
  <c r="C29" i="159"/>
  <c r="C27" i="159"/>
  <c r="C26" i="159"/>
  <c r="C25" i="159"/>
  <c r="C24" i="159"/>
  <c r="C23" i="159"/>
  <c r="C21" i="159"/>
  <c r="C20" i="159"/>
  <c r="C19" i="159"/>
  <c r="C18" i="159"/>
  <c r="C17" i="159"/>
  <c r="C16" i="159"/>
  <c r="C15" i="159"/>
  <c r="C14" i="159"/>
  <c r="C13" i="159"/>
  <c r="C12" i="159"/>
  <c r="C11" i="159"/>
  <c r="C10" i="159"/>
  <c r="C9" i="159"/>
  <c r="C8" i="159"/>
  <c r="C7" i="159"/>
  <c r="C6" i="159"/>
  <c r="D5" i="189"/>
  <c r="E5" i="189"/>
  <c r="C5" i="189"/>
  <c r="L5" i="189"/>
  <c r="M5" i="189"/>
  <c r="J5" i="189"/>
  <c r="K5" i="189"/>
  <c r="H5" i="189"/>
  <c r="I5" i="189"/>
  <c r="F5" i="189"/>
  <c r="G5" i="189"/>
  <c r="B32" i="2"/>
  <c r="B35" i="2"/>
  <c r="C5" i="2"/>
  <c r="D5" i="2"/>
  <c r="B49" i="2"/>
  <c r="B48" i="2"/>
  <c r="B46" i="2"/>
  <c r="B45" i="2"/>
  <c r="B44" i="2"/>
  <c r="B43" i="2"/>
  <c r="B42" i="2"/>
  <c r="B40" i="2"/>
  <c r="B38" i="2"/>
  <c r="B37" i="2"/>
  <c r="B36" i="2"/>
  <c r="B33" i="2"/>
  <c r="B31" i="2"/>
  <c r="B29" i="2"/>
  <c r="B28" i="2"/>
  <c r="B27" i="2"/>
  <c r="B25" i="2"/>
  <c r="B24" i="2"/>
  <c r="B23" i="2"/>
  <c r="B22" i="2"/>
  <c r="B20" i="2"/>
  <c r="B19" i="2"/>
  <c r="B18" i="2"/>
  <c r="B17" i="2"/>
  <c r="B16" i="2"/>
  <c r="B14" i="2"/>
  <c r="B13" i="2"/>
  <c r="B12" i="2"/>
  <c r="B10" i="2"/>
  <c r="B8" i="2"/>
  <c r="B7" i="2"/>
  <c r="E49" i="2"/>
  <c r="E48" i="2"/>
  <c r="E46" i="2"/>
  <c r="E45" i="2"/>
  <c r="E44" i="2"/>
  <c r="E43" i="2"/>
  <c r="E42" i="2"/>
  <c r="E40" i="2"/>
  <c r="E38" i="2"/>
  <c r="E37" i="2"/>
  <c r="E36" i="2"/>
  <c r="E35" i="2"/>
  <c r="E33" i="2"/>
  <c r="E32" i="2"/>
  <c r="E31" i="2"/>
  <c r="E29" i="2"/>
  <c r="E28" i="2"/>
  <c r="E27" i="2"/>
  <c r="E25" i="2"/>
  <c r="E24" i="2"/>
  <c r="E23" i="2"/>
  <c r="E22" i="2"/>
  <c r="E20" i="2"/>
  <c r="E19" i="2"/>
  <c r="E18" i="2"/>
  <c r="E17" i="2"/>
  <c r="E16" i="2"/>
  <c r="E14" i="2"/>
  <c r="E13" i="2"/>
  <c r="E12" i="2"/>
  <c r="E10" i="2"/>
  <c r="E8" i="2"/>
  <c r="E7" i="2"/>
  <c r="G5" i="2"/>
  <c r="F5" i="2"/>
  <c r="E5" i="2" l="1"/>
  <c r="D4" i="159" l="1"/>
  <c r="E4" i="159"/>
  <c r="B5" i="2" l="1"/>
</calcChain>
</file>

<file path=xl/sharedStrings.xml><?xml version="1.0" encoding="utf-8"?>
<sst xmlns="http://schemas.openxmlformats.org/spreadsheetml/2006/main" count="345" uniqueCount="126">
  <si>
    <t>Grau en Administració i Direcció d'Empreses</t>
  </si>
  <si>
    <t>Residents a la ciutat</t>
  </si>
  <si>
    <t>Grau en Enginyeria en Disseny Ind. i Desenvolupament de Productes</t>
  </si>
  <si>
    <t>Quint</t>
  </si>
  <si>
    <t>Grau en Enginyeria Agroalimentària i del Medi Rural</t>
  </si>
  <si>
    <t>Grau en Enginyeria Forestal i del Medi Natural</t>
  </si>
  <si>
    <t>Grau en Enginyeria Geomática i Topografia</t>
  </si>
  <si>
    <t>Nota: No s'hi inclou l'alumnat de l'Escola Politècnica Superior d'Alcoi ni de l'Escola Politècnica Superior de Gandia.</t>
  </si>
  <si>
    <t>Titular d'Universitat</t>
  </si>
  <si>
    <t>Professorat "Contractat doctor"</t>
  </si>
  <si>
    <t>Grau en Conservació i Restauració de Béns Culturals</t>
  </si>
  <si>
    <t>Grau en Enginyeria Civil</t>
  </si>
  <si>
    <t>Grau en Enginyeria d'Obres Públiques</t>
  </si>
  <si>
    <t>Grau en Enginyeria d'Organització Industrial</t>
  </si>
  <si>
    <t>Grau en Enginyeria de l'Energia</t>
  </si>
  <si>
    <t>Grau en Enginyeria Biomèdica</t>
  </si>
  <si>
    <t xml:space="preserve">Grau en Gestió i Administració Pública </t>
  </si>
  <si>
    <t>Segons nacionalitat</t>
  </si>
  <si>
    <t>Noves matrícules</t>
  </si>
  <si>
    <t>Alumnat matriculat</t>
  </si>
  <si>
    <t>-</t>
  </si>
  <si>
    <t>Primer</t>
  </si>
  <si>
    <t>Segon</t>
  </si>
  <si>
    <t>Tercer</t>
  </si>
  <si>
    <t>Quart</t>
  </si>
  <si>
    <t>Homes</t>
  </si>
  <si>
    <t>Dones</t>
  </si>
  <si>
    <t>Total</t>
  </si>
  <si>
    <t>%</t>
  </si>
  <si>
    <t>Duració</t>
  </si>
  <si>
    <t>Facultat de Belles Arts</t>
  </si>
  <si>
    <t>31 a 34 anys</t>
  </si>
  <si>
    <t>35 a 39 anys</t>
  </si>
  <si>
    <t>40 a 49 anys</t>
  </si>
  <si>
    <t>Majors de 49 anys</t>
  </si>
  <si>
    <t>Grau en Belles Arts</t>
  </si>
  <si>
    <t>Grau en Enginyeria Química</t>
  </si>
  <si>
    <t>Grau en Enginyeria en Tecnologies Industrials</t>
  </si>
  <si>
    <t>Facultat Administració i Direcció Empreses</t>
  </si>
  <si>
    <t>Altres</t>
  </si>
  <si>
    <t>Nombre</t>
  </si>
  <si>
    <t>Grau en Ciència i Tecnologia dels Aliments</t>
  </si>
  <si>
    <t>Grau en Biotecnologia</t>
  </si>
  <si>
    <t>Grau en Enginyeria Electrònica Industrial i Automàtica</t>
  </si>
  <si>
    <t>Grau en Enginyeria Elèctrica</t>
  </si>
  <si>
    <t>Grau en Enginyeria Mecànica</t>
  </si>
  <si>
    <t>Grau en Administració i Direcció Empreses</t>
  </si>
  <si>
    <t>Grau en Gestió i Administració Pública</t>
  </si>
  <si>
    <t>Grau en Conservació i Restauració de Bens Culturals</t>
  </si>
  <si>
    <t>Segons edat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</si>
  <si>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</si>
  <si>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</si>
  <si>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</si>
  <si>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</si>
  <si>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</si>
  <si>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</si>
  <si>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</si>
  <si>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</si>
  <si>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</si>
  <si>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De 18 anys i menys</t>
  </si>
  <si>
    <t>No treballa però busca ocupació</t>
  </si>
  <si>
    <t>Jornada parcial de 15 o més hores setmanals</t>
  </si>
  <si>
    <t>Nota: No s'hi inclou el personal de l'Escola Politècnica Superior d'Alcoi ni de l'Escola Politècnica Superior de Gandia. Altres inclou professorat col·laborador, ajudant o visitant.</t>
  </si>
  <si>
    <t>Grau en Arquitectura Tècnica</t>
  </si>
  <si>
    <t>28 anys</t>
  </si>
  <si>
    <t>29 i 30 anys</t>
  </si>
  <si>
    <t>Segons situació laboral</t>
  </si>
  <si>
    <t>Cap treball remunerat</t>
  </si>
  <si>
    <t>ETS d'Arquitectura</t>
  </si>
  <si>
    <t>ETS d'Enginyeria d'Edificació</t>
  </si>
  <si>
    <t>ETS d'Enginyeria Informàtica</t>
  </si>
  <si>
    <t>ETS d'Enginyeria del Disseny</t>
  </si>
  <si>
    <t>ETSE Camins, Canals i Ports</t>
  </si>
  <si>
    <t>ETSE Geodèsica, Cartogràfica i Topogràfica</t>
  </si>
  <si>
    <t>ETSE Industrials</t>
  </si>
  <si>
    <t>ETSE Agronòmica i del Medi Natural</t>
  </si>
  <si>
    <t>ETSE de Telecomunicació</t>
  </si>
  <si>
    <t>Amb Càtedra Universitària</t>
  </si>
  <si>
    <t>Amb Càtedra d'Escola Universitària</t>
  </si>
  <si>
    <t>Professorat Emèrit</t>
  </si>
  <si>
    <t>Treballa a jornada completa</t>
  </si>
  <si>
    <t>Treballa menys de 15 hores setmanals</t>
  </si>
  <si>
    <t>Professorat "Ajudant doctor"</t>
  </si>
  <si>
    <t>Professorat "Associat"</t>
  </si>
  <si>
    <t>Grau en Fonaments de l'Arquitectura</t>
  </si>
  <si>
    <t>Grau en Enginyeria Aeroespacial</t>
  </si>
  <si>
    <t>Font: Servei d'Estudis i Planificació. Universitat Politècnica de València</t>
  </si>
  <si>
    <t>València ciutat</t>
  </si>
  <si>
    <t>Resta Comunitat</t>
  </si>
  <si>
    <t>Resta Espanya</t>
  </si>
  <si>
    <t>Grau en Enginyeria Informàtica</t>
  </si>
  <si>
    <t>Grau en Matemàtiques</t>
  </si>
  <si>
    <t>Estranger</t>
  </si>
  <si>
    <t>Resta Província</t>
  </si>
  <si>
    <t>Font: Servei d'Estudis i Planificació. Universitat Politècnica de València.</t>
  </si>
  <si>
    <t>Estrangera</t>
  </si>
  <si>
    <t>Espanyola</t>
  </si>
  <si>
    <t>Grau en Enginyeria de Tecnologies i Servicis de Telecomunicació</t>
  </si>
  <si>
    <t>Grau Enginyeria Aeroespacial</t>
  </si>
  <si>
    <t>Titular d'Escola Universitària</t>
  </si>
  <si>
    <t>Grau en Diseny i Tecnologíes Creatives</t>
  </si>
  <si>
    <t>Grau en Enginyeria Geomàtica i Topografia</t>
  </si>
  <si>
    <t>Grau en Ciències de Dades</t>
  </si>
  <si>
    <t>Grau en Tecnologia Digital i Multimèdia</t>
  </si>
  <si>
    <t xml:space="preserve">Grau en Disseny Arquitectònic d'Interiors </t>
  </si>
  <si>
    <t>Grau en Enginyeria Física</t>
  </si>
  <si>
    <t>Altres (Formació específica / Jornades / Congressos / Cursos per a empreses) 2021/22</t>
  </si>
  <si>
    <t>Diplomes d'Extensió Universitaria (Grau) 2021/22</t>
  </si>
  <si>
    <t>Diplomes de postgrau (Dip. Especialització/Expert Universitari)  2021/22</t>
  </si>
  <si>
    <t>Màsters de formació permanent 2021/22</t>
  </si>
  <si>
    <t>Postgraus oficials 2022/23</t>
  </si>
  <si>
    <t>Programes doctorat 2022/23</t>
  </si>
  <si>
    <t>Nota: Edat a 31/12/2022. No s'hi inclou l'alumnat de l'Escola Politècnica Superior d'Alcoi ni de l'Escola Politècnica Superior de Gandia.</t>
  </si>
  <si>
    <t>UNIVERSITAT POLITÈCNICA DE VALÈNCIA</t>
  </si>
  <si>
    <t>Grau en Informàtica Industrial i Robòtica</t>
  </si>
  <si>
    <t>Grau en Gestió del Transport i la Logística</t>
  </si>
  <si>
    <t>Segons residència familiar</t>
  </si>
  <si>
    <t>Grau en Arquitectura</t>
  </si>
  <si>
    <t>Grau en Ciència de Dades</t>
  </si>
  <si>
    <t>1. Alumnat matriculat en estudis de grau segons centre, titulació, lloc de residència i sexe. Curs 2022/23</t>
  </si>
  <si>
    <t>2.Alumnat matriculat en estudis de grau segons centre, titulació, curs i sexe. Curs 2022/23</t>
  </si>
  <si>
    <t>3. Característiques bàsiques de l'alumnat matriculat en estudis de grau. Curs 2022/23</t>
  </si>
  <si>
    <t>4. Alumnat que ha acabat els seus estudis de grau per centre, titulació i sexe. Curs 2021/22</t>
  </si>
  <si>
    <t>6. Professorat segons centre i sexe. Curs 2022/23</t>
  </si>
  <si>
    <t>7. Professorat segons centre i categoria. Curs 2022/23</t>
  </si>
  <si>
    <t>5. Estudis de Postgrau. Curs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</si>
</sst>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\ &quot;Pts&quot;_-;\-* #,##0\ &quot;Pts&quot;_-;_-* &quot;-&quot;\ &quot;Pts&quot;_-;_-@_-"/>
    <numFmt numFmtId="165" formatCode="0.0%"/>
    <numFmt numFmtId="166" formatCode="#,##0.0"/>
    <numFmt numFmtId="167" formatCode="#,##0_ ;\-#,##0\ "/>
    <numFmt numFmtId="168" formatCode="#,##0.00&quot; &quot;[$€-C0A];[Red]&quot;-&quot;#,##0.00&quot; &quot;[$€-C0A]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Times New Roman"/>
      <family val="1"/>
    </font>
    <font>
      <sz val="11"/>
      <name val="Dialog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8">
    <xf numFmtId="0" fontId="0" fillId="0" borderId="0"/>
    <xf numFmtId="0" fontId="11" fillId="0" borderId="0">
      <alignment horizontal="center"/>
    </xf>
    <xf numFmtId="0" fontId="11" fillId="0" borderId="0">
      <alignment horizontal="center" textRotation="90"/>
    </xf>
    <xf numFmtId="16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  <xf numFmtId="0" fontId="13" fillId="0" borderId="0"/>
    <xf numFmtId="168" fontId="13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0" fillId="0" borderId="0"/>
  </cellStyleXfs>
  <cellXfs count="1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0" fillId="0" borderId="0" xfId="0" applyFill="1"/>
    <xf numFmtId="0" fontId="3" fillId="0" borderId="0" xfId="0" applyFont="1"/>
    <xf numFmtId="0" fontId="1" fillId="0" borderId="0" xfId="0" applyFont="1"/>
    <xf numFmtId="0" fontId="3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3" fontId="4" fillId="0" borderId="0" xfId="0" applyNumberFormat="1" applyFont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4" fillId="3" borderId="0" xfId="0" applyFont="1" applyFill="1"/>
    <xf numFmtId="3" fontId="4" fillId="3" borderId="0" xfId="0" applyNumberFormat="1" applyFont="1" applyFill="1" applyAlignment="1">
      <alignment horizontal="right"/>
    </xf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7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 wrapText="1"/>
    </xf>
    <xf numFmtId="3" fontId="4" fillId="3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1" fontId="4" fillId="0" borderId="0" xfId="3" applyNumberFormat="1" applyFont="1" applyFill="1" applyAlignment="1"/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167" fontId="4" fillId="3" borderId="0" xfId="3" applyNumberFormat="1" applyFon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3" fontId="4" fillId="3" borderId="0" xfId="0" quotePrefix="1" applyNumberFormat="1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wrapText="1"/>
    </xf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 wrapText="1"/>
    </xf>
    <xf numFmtId="165" fontId="4" fillId="0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165" fontId="4" fillId="3" borderId="0" xfId="0" applyNumberFormat="1" applyFont="1" applyFill="1" applyBorder="1" applyAlignment="1">
      <alignment horizontal="right"/>
    </xf>
    <xf numFmtId="166" fontId="7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0" xfId="0" applyFont="1" applyFill="1" applyAlignment="1">
      <alignment horizontal="left" indent="1"/>
    </xf>
    <xf numFmtId="0" fontId="4" fillId="3" borderId="0" xfId="0" applyFont="1" applyFill="1" applyAlignment="1">
      <alignment horizontal="left" indent="1"/>
    </xf>
    <xf numFmtId="3" fontId="7" fillId="0" borderId="0" xfId="0" applyNumberFormat="1" applyFont="1" applyFill="1" applyAlignment="1">
      <alignment horizontal="right"/>
    </xf>
    <xf numFmtId="3" fontId="0" fillId="0" borderId="0" xfId="0" applyNumberFormat="1" applyFill="1"/>
    <xf numFmtId="3" fontId="0" fillId="0" borderId="0" xfId="0" applyNumberFormat="1"/>
    <xf numFmtId="3" fontId="0" fillId="0" borderId="0" xfId="0" applyNumberFormat="1" applyFill="1" applyAlignment="1">
      <alignment horizontal="right"/>
    </xf>
    <xf numFmtId="3" fontId="8" fillId="0" borderId="0" xfId="0" quotePrefix="1" applyNumberFormat="1" applyFont="1" applyFill="1" applyBorder="1" applyAlignment="1">
      <alignment horizontal="right"/>
    </xf>
    <xf numFmtId="3" fontId="0" fillId="0" borderId="0" xfId="0" applyNumberFormat="1" applyFill="1" applyBorder="1"/>
    <xf numFmtId="0" fontId="1" fillId="0" borderId="0" xfId="0" applyFont="1" applyFill="1"/>
    <xf numFmtId="3" fontId="1" fillId="0" borderId="0" xfId="0" applyNumberFormat="1" applyFont="1"/>
    <xf numFmtId="0" fontId="9" fillId="0" borderId="0" xfId="0" applyFont="1" applyFill="1" applyBorder="1"/>
    <xf numFmtId="166" fontId="0" fillId="0" borderId="0" xfId="0" applyNumberFormat="1" applyFill="1" applyBorder="1"/>
    <xf numFmtId="165" fontId="0" fillId="0" borderId="0" xfId="0" applyNumberFormat="1" applyFill="1" applyBorder="1"/>
    <xf numFmtId="165" fontId="4" fillId="3" borderId="0" xfId="6" applyNumberFormat="1" applyFont="1" applyFill="1" applyBorder="1" applyAlignment="1">
      <alignment horizontal="right"/>
    </xf>
    <xf numFmtId="3" fontId="8" fillId="3" borderId="0" xfId="0" quotePrefix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 wrapText="1"/>
    </xf>
    <xf numFmtId="3" fontId="8" fillId="0" borderId="0" xfId="0" quotePrefix="1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0" fontId="6" fillId="2" borderId="0" xfId="16" applyFont="1" applyFill="1" applyAlignment="1">
      <alignment horizontal="left" indent="2"/>
    </xf>
    <xf numFmtId="167" fontId="6" fillId="2" borderId="0" xfId="15" applyNumberFormat="1" applyFont="1" applyFill="1" applyAlignment="1">
      <alignment horizontal="left" indent="2"/>
    </xf>
    <xf numFmtId="0" fontId="6" fillId="2" borderId="0" xfId="16" applyFont="1" applyFill="1"/>
    <xf numFmtId="0" fontId="6" fillId="2" borderId="0" xfId="16" applyFont="1" applyFill="1" applyAlignment="1">
      <alignment horizontal="right"/>
    </xf>
    <xf numFmtId="0" fontId="4" fillId="0" borderId="0" xfId="16" applyFont="1" applyFill="1"/>
    <xf numFmtId="3" fontId="4" fillId="0" borderId="0" xfId="16" applyNumberFormat="1" applyFont="1" applyFill="1"/>
    <xf numFmtId="3" fontId="4" fillId="0" borderId="0" xfId="16" applyNumberFormat="1" applyFont="1" applyFill="1" applyAlignment="1">
      <alignment horizontal="right"/>
    </xf>
    <xf numFmtId="0" fontId="4" fillId="3" borderId="0" xfId="16" applyFont="1" applyFill="1"/>
    <xf numFmtId="3" fontId="4" fillId="3" borderId="0" xfId="16" applyNumberFormat="1" applyFont="1" applyFill="1"/>
    <xf numFmtId="3" fontId="4" fillId="3" borderId="0" xfId="16" applyNumberFormat="1" applyFont="1" applyFill="1" applyAlignment="1">
      <alignment horizontal="right"/>
    </xf>
    <xf numFmtId="0" fontId="4" fillId="0" borderId="0" xfId="16" applyFont="1" applyFill="1" applyAlignment="1">
      <alignment horizontal="left"/>
    </xf>
    <xf numFmtId="0" fontId="7" fillId="0" borderId="0" xfId="16" applyFont="1"/>
    <xf numFmtId="0" fontId="7" fillId="0" borderId="0" xfId="16" applyFont="1" applyAlignment="1">
      <alignment horizontal="right"/>
    </xf>
    <xf numFmtId="0" fontId="1" fillId="0" borderId="0" xfId="16" applyAlignment="1">
      <alignment horizontal="right"/>
    </xf>
    <xf numFmtId="0" fontId="9" fillId="0" borderId="0" xfId="0" applyFont="1" applyFill="1"/>
    <xf numFmtId="3" fontId="9" fillId="0" borderId="0" xfId="3" applyNumberFormat="1" applyFont="1" applyFill="1" applyAlignment="1"/>
    <xf numFmtId="3" fontId="16" fillId="0" borderId="0" xfId="0" applyNumberFormat="1" applyFont="1" applyFill="1" applyBorder="1"/>
    <xf numFmtId="165" fontId="9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wrapText="1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3" fontId="4" fillId="3" borderId="0" xfId="16" quotePrefix="1" applyNumberFormat="1" applyFont="1" applyFill="1" applyAlignment="1">
      <alignment horizontal="right"/>
    </xf>
    <xf numFmtId="3" fontId="9" fillId="0" borderId="0" xfId="4" applyNumberFormat="1" applyFont="1" applyFill="1" applyAlignment="1">
      <alignment horizontal="right" wrapText="1"/>
    </xf>
    <xf numFmtId="0" fontId="4" fillId="3" borderId="0" xfId="4" applyFont="1" applyFill="1" applyAlignment="1">
      <alignment horizontal="right"/>
    </xf>
    <xf numFmtId="0" fontId="4" fillId="3" borderId="0" xfId="4" quotePrefix="1" applyFont="1" applyFill="1" applyAlignment="1">
      <alignment horizontal="right"/>
    </xf>
    <xf numFmtId="0" fontId="4" fillId="3" borderId="0" xfId="4" applyFont="1" applyFill="1"/>
    <xf numFmtId="3" fontId="4" fillId="3" borderId="0" xfId="4" applyNumberFormat="1" applyFont="1" applyFill="1" applyAlignment="1">
      <alignment horizontal="right" wrapText="1"/>
    </xf>
    <xf numFmtId="3" fontId="4" fillId="3" borderId="0" xfId="4" applyNumberFormat="1" applyFont="1" applyFill="1" applyAlignment="1">
      <alignment wrapText="1"/>
    </xf>
    <xf numFmtId="0" fontId="4" fillId="0" borderId="0" xfId="4" applyFont="1" applyFill="1" applyAlignment="1">
      <alignment horizontal="right"/>
    </xf>
    <xf numFmtId="0" fontId="4" fillId="0" borderId="0" xfId="4" quotePrefix="1" applyFont="1" applyFill="1" applyAlignment="1">
      <alignment horizontal="right"/>
    </xf>
    <xf numFmtId="0" fontId="4" fillId="0" borderId="0" xfId="4" applyFont="1" applyFill="1"/>
    <xf numFmtId="3" fontId="4" fillId="0" borderId="0" xfId="4" applyNumberFormat="1" applyFont="1" applyFill="1" applyAlignment="1">
      <alignment horizontal="right" wrapText="1"/>
    </xf>
    <xf numFmtId="3" fontId="4" fillId="0" borderId="0" xfId="4" applyNumberFormat="1" applyFont="1" applyFill="1" applyAlignment="1">
      <alignment wrapText="1"/>
    </xf>
    <xf numFmtId="3" fontId="4" fillId="3" borderId="0" xfId="4" quotePrefix="1" applyNumberFormat="1" applyFont="1" applyFill="1" applyAlignment="1">
      <alignment horizontal="right" wrapText="1"/>
    </xf>
    <xf numFmtId="3" fontId="18" fillId="3" borderId="0" xfId="0" applyNumberFormat="1" applyFont="1" applyFill="1" applyAlignment="1">
      <alignment horizontal="right"/>
    </xf>
    <xf numFmtId="3" fontId="19" fillId="3" borderId="0" xfId="0" applyNumberFormat="1" applyFont="1" applyFill="1" applyAlignment="1">
      <alignment horizontal="right"/>
    </xf>
    <xf numFmtId="3" fontId="4" fillId="4" borderId="0" xfId="16" applyNumberFormat="1" applyFont="1" applyFill="1" applyAlignment="1">
      <alignment horizontal="right"/>
    </xf>
    <xf numFmtId="3" fontId="4" fillId="0" borderId="0" xfId="16" quotePrefix="1" applyNumberFormat="1" applyFont="1" applyFill="1" applyAlignment="1">
      <alignment horizontal="right"/>
    </xf>
    <xf numFmtId="0" fontId="4" fillId="3" borderId="0" xfId="16" applyFont="1" applyFill="1" applyAlignment="1">
      <alignment wrapText="1"/>
    </xf>
    <xf numFmtId="167" fontId="6" fillId="2" borderId="3" xfId="15" applyNumberFormat="1" applyFont="1" applyFill="1" applyBorder="1" applyAlignment="1">
      <alignment horizontal="right"/>
    </xf>
    <xf numFmtId="3" fontId="6" fillId="2" borderId="0" xfId="16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" fontId="9" fillId="0" borderId="0" xfId="3" applyNumberFormat="1" applyFont="1" applyFill="1" applyAlignment="1">
      <alignment horizontal="right"/>
    </xf>
    <xf numFmtId="0" fontId="6" fillId="2" borderId="3" xfId="0" applyFont="1" applyFill="1" applyBorder="1" applyAlignment="1">
      <alignment horizontal="right"/>
    </xf>
    <xf numFmtId="0" fontId="4" fillId="3" borderId="0" xfId="0" applyFont="1" applyFill="1" applyAlignment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0" xfId="3" applyFont="1" applyFill="1" applyBorder="1" applyAlignment="1">
      <alignment horizontal="right" wrapText="1"/>
    </xf>
    <xf numFmtId="0" fontId="6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3" fontId="6" fillId="2" borderId="3" xfId="16" applyNumberFormat="1" applyFont="1" applyFill="1" applyBorder="1" applyAlignment="1">
      <alignment horizontal="center"/>
    </xf>
    <xf numFmtId="3" fontId="6" fillId="2" borderId="0" xfId="16" applyNumberFormat="1" applyFont="1" applyFill="1" applyBorder="1" applyAlignment="1">
      <alignment horizontal="center"/>
    </xf>
    <xf numFmtId="3" fontId="6" fillId="2" borderId="4" xfId="16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</cellXfs>
  <cellStyles count="18">
    <cellStyle name="Comma [0]_Apoyo_PDI" xfId="9"/>
    <cellStyle name="Comma_Apoyo_PDI" xfId="10"/>
    <cellStyle name="Currency [0]_Apoyo_PDI" xfId="11"/>
    <cellStyle name="Currency_Apoyo_PDI" xfId="12"/>
    <cellStyle name="Followed Hyperlink_Apoyo_PDI" xfId="13"/>
    <cellStyle name="Heading" xfId="1"/>
    <cellStyle name="Heading1" xfId="2"/>
    <cellStyle name="Hyperlink_Apoyo_PDI" xfId="14"/>
    <cellStyle name="Moneda [0]" xfId="3" builtinId="7"/>
    <cellStyle name="Moneda [0]_Hoja1" xfId="15"/>
    <cellStyle name="Normal" xfId="0" builtinId="0"/>
    <cellStyle name="Normal 2" xfId="4"/>
    <cellStyle name="Normal 3" xfId="5"/>
    <cellStyle name="Normal 5" xfId="17"/>
    <cellStyle name="Normal_2.4" xfId="16"/>
    <cellStyle name="Porcentaje" xfId="6" builtinId="5"/>
    <cellStyle name="Result" xfId="7"/>
    <cellStyle name="Result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0</xdr:rowOff>
    </xdr:from>
    <xdr:to>
      <xdr:col>3</xdr:col>
      <xdr:colOff>133350</xdr:colOff>
      <xdr:row>22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3850"/>
          <a:ext cx="556260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pageSetUpPr fitToPage="1"/>
  </sheetPr>
  <dimension ref="A1:C1"/>
  <sheetViews>
    <sheetView tabSelected="1" workbookViewId="0"/>
  </sheetViews>
  <sheetFormatPr baseColWidth="10" defaultRowHeight="12.75"/>
  <cols>
    <col min="2" max="3" width="11.42578125" style="6" customWidth="1"/>
  </cols>
  <sheetData>
    <row r="1" spans="1:1" ht="15.75" customHeight="1">
      <c r="A1" s="11" t="s">
        <v>113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I105"/>
  <sheetViews>
    <sheetView topLeftCell="A46" zoomScaleNormal="100" workbookViewId="0"/>
  </sheetViews>
  <sheetFormatPr baseColWidth="10" defaultColWidth="11.42578125" defaultRowHeight="12.75"/>
  <cols>
    <col min="1" max="1" width="55.7109375" style="5" customWidth="1"/>
    <col min="2" max="2" width="9.42578125" style="5" customWidth="1"/>
    <col min="3" max="4" width="9.42578125" style="3" customWidth="1"/>
    <col min="5" max="5" width="9.42578125" style="5" customWidth="1"/>
    <col min="6" max="7" width="9.42578125" style="3" customWidth="1"/>
    <col min="8" max="16384" width="11.42578125" style="8"/>
  </cols>
  <sheetData>
    <row r="1" spans="1:9" ht="15.75" customHeight="1">
      <c r="A1" s="131" t="s">
        <v>119</v>
      </c>
      <c r="B1" s="17"/>
      <c r="C1" s="21"/>
      <c r="D1" s="21"/>
      <c r="E1" s="17"/>
      <c r="F1" s="21"/>
      <c r="G1" s="21"/>
    </row>
    <row r="2" spans="1:9">
      <c r="A2" s="17"/>
      <c r="B2" s="17"/>
      <c r="C2" s="18"/>
      <c r="D2" s="18"/>
      <c r="E2" s="19"/>
      <c r="F2" s="18"/>
      <c r="G2" s="18"/>
    </row>
    <row r="3" spans="1:9" ht="16.5" customHeight="1">
      <c r="A3" s="13"/>
      <c r="B3" s="121" t="s">
        <v>27</v>
      </c>
      <c r="C3" s="122"/>
      <c r="D3" s="123"/>
      <c r="E3" s="121" t="s">
        <v>1</v>
      </c>
      <c r="F3" s="122"/>
      <c r="G3" s="122"/>
    </row>
    <row r="4" spans="1:9" ht="16.5" customHeight="1">
      <c r="A4" s="13"/>
      <c r="B4" s="72" t="s">
        <v>27</v>
      </c>
      <c r="C4" s="27" t="s">
        <v>25</v>
      </c>
      <c r="D4" s="27" t="s">
        <v>26</v>
      </c>
      <c r="E4" s="72" t="s">
        <v>27</v>
      </c>
      <c r="F4" s="27" t="s">
        <v>25</v>
      </c>
      <c r="G4" s="27" t="s">
        <v>26</v>
      </c>
    </row>
    <row r="5" spans="1:9" ht="15" customHeight="1">
      <c r="A5" s="90" t="s">
        <v>27</v>
      </c>
      <c r="B5" s="91">
        <f t="shared" ref="B5:G5" si="0">SUM(B7:B49)</f>
        <v>19173</v>
      </c>
      <c r="C5" s="91">
        <f t="shared" si="0"/>
        <v>11111</v>
      </c>
      <c r="D5" s="91">
        <f t="shared" si="0"/>
        <v>8062</v>
      </c>
      <c r="E5" s="91">
        <f t="shared" si="0"/>
        <v>5178</v>
      </c>
      <c r="F5" s="91">
        <f t="shared" si="0"/>
        <v>3147</v>
      </c>
      <c r="G5" s="91">
        <f t="shared" si="0"/>
        <v>2031</v>
      </c>
    </row>
    <row r="6" spans="1:9" ht="15" customHeight="1">
      <c r="A6" s="44" t="s">
        <v>68</v>
      </c>
      <c r="B6" s="41"/>
      <c r="C6" s="43"/>
      <c r="D6" s="110"/>
      <c r="E6" s="111"/>
      <c r="F6" s="43"/>
      <c r="G6" s="43"/>
    </row>
    <row r="7" spans="1:9" ht="15" customHeight="1">
      <c r="A7" s="57" t="s">
        <v>104</v>
      </c>
      <c r="B7" s="35">
        <f>SUM(C7:D7)</f>
        <v>364</v>
      </c>
      <c r="C7" s="35">
        <v>49</v>
      </c>
      <c r="D7" s="35">
        <v>315</v>
      </c>
      <c r="E7" s="35">
        <f>SUM(F7:G7)</f>
        <v>87</v>
      </c>
      <c r="F7" s="35">
        <v>13</v>
      </c>
      <c r="G7" s="35">
        <v>74</v>
      </c>
      <c r="H7" s="65"/>
      <c r="I7" s="75"/>
    </row>
    <row r="8" spans="1:9" ht="15" customHeight="1">
      <c r="A8" s="58" t="s">
        <v>84</v>
      </c>
      <c r="B8" s="43">
        <f t="shared" ref="B8:B49" si="1">SUM(C8:D8)</f>
        <v>1873</v>
      </c>
      <c r="C8" s="43">
        <v>801</v>
      </c>
      <c r="D8" s="43">
        <v>1072</v>
      </c>
      <c r="E8" s="43">
        <f t="shared" ref="E8:E49" si="2">SUM(F8:G8)</f>
        <v>446</v>
      </c>
      <c r="F8" s="43">
        <v>217</v>
      </c>
      <c r="G8" s="43">
        <v>229</v>
      </c>
      <c r="H8" s="65"/>
      <c r="I8" s="75"/>
    </row>
    <row r="9" spans="1:9" ht="15" customHeight="1">
      <c r="A9" s="37" t="s">
        <v>69</v>
      </c>
      <c r="B9" s="35"/>
      <c r="C9" s="35"/>
      <c r="D9" s="35"/>
      <c r="E9" s="35"/>
      <c r="F9" s="35"/>
      <c r="G9" s="35"/>
      <c r="H9" s="65"/>
      <c r="I9" s="75"/>
    </row>
    <row r="10" spans="1:9" ht="15" customHeight="1">
      <c r="A10" s="58" t="s">
        <v>63</v>
      </c>
      <c r="B10" s="43">
        <f t="shared" si="1"/>
        <v>629</v>
      </c>
      <c r="C10" s="43">
        <v>352</v>
      </c>
      <c r="D10" s="43">
        <v>277</v>
      </c>
      <c r="E10" s="43">
        <f t="shared" si="2"/>
        <v>177</v>
      </c>
      <c r="F10" s="43">
        <v>110</v>
      </c>
      <c r="G10" s="43">
        <v>67</v>
      </c>
      <c r="H10" s="65"/>
      <c r="I10" s="75"/>
    </row>
    <row r="11" spans="1:9" ht="15" customHeight="1">
      <c r="A11" s="37" t="s">
        <v>70</v>
      </c>
      <c r="B11" s="35"/>
      <c r="C11" s="35"/>
      <c r="D11" s="35"/>
      <c r="E11" s="35"/>
      <c r="F11" s="35"/>
      <c r="G11" s="35"/>
      <c r="H11" s="65"/>
      <c r="I11" s="75"/>
    </row>
    <row r="12" spans="1:9" ht="15" customHeight="1">
      <c r="A12" s="58" t="s">
        <v>102</v>
      </c>
      <c r="B12" s="43">
        <f t="shared" si="1"/>
        <v>347</v>
      </c>
      <c r="C12" s="43">
        <v>227</v>
      </c>
      <c r="D12" s="43">
        <v>120</v>
      </c>
      <c r="E12" s="43">
        <f t="shared" si="2"/>
        <v>101</v>
      </c>
      <c r="F12" s="43">
        <v>70</v>
      </c>
      <c r="G12" s="43">
        <v>31</v>
      </c>
      <c r="H12" s="65"/>
      <c r="I12" s="75"/>
    </row>
    <row r="13" spans="1:9" ht="15" customHeight="1">
      <c r="A13" s="57" t="s">
        <v>114</v>
      </c>
      <c r="B13" s="36">
        <f t="shared" si="1"/>
        <v>72</v>
      </c>
      <c r="C13" s="36">
        <v>60</v>
      </c>
      <c r="D13" s="36">
        <v>12</v>
      </c>
      <c r="E13" s="18">
        <f t="shared" si="2"/>
        <v>16</v>
      </c>
      <c r="F13" s="18">
        <v>13</v>
      </c>
      <c r="G13" s="18">
        <v>3</v>
      </c>
      <c r="H13" s="65"/>
      <c r="I13" s="75"/>
    </row>
    <row r="14" spans="1:9" ht="15" customHeight="1">
      <c r="A14" s="58" t="s">
        <v>90</v>
      </c>
      <c r="B14" s="43">
        <f t="shared" si="1"/>
        <v>2042</v>
      </c>
      <c r="C14" s="43">
        <v>1740</v>
      </c>
      <c r="D14" s="43">
        <v>302</v>
      </c>
      <c r="E14" s="43">
        <f t="shared" si="2"/>
        <v>545</v>
      </c>
      <c r="F14" s="43">
        <v>457</v>
      </c>
      <c r="G14" s="43">
        <v>88</v>
      </c>
      <c r="H14" s="65"/>
      <c r="I14" s="75"/>
    </row>
    <row r="15" spans="1:9" ht="15" customHeight="1">
      <c r="A15" s="56" t="s">
        <v>71</v>
      </c>
      <c r="B15" s="35"/>
      <c r="C15" s="35"/>
      <c r="D15" s="35"/>
      <c r="E15" s="35"/>
      <c r="F15" s="35"/>
      <c r="G15" s="35"/>
      <c r="H15" s="65"/>
      <c r="I15" s="75"/>
    </row>
    <row r="16" spans="1:9" ht="15" customHeight="1">
      <c r="A16" s="58" t="s">
        <v>85</v>
      </c>
      <c r="B16" s="42">
        <f t="shared" si="1"/>
        <v>515</v>
      </c>
      <c r="C16" s="42">
        <v>396</v>
      </c>
      <c r="D16" s="42">
        <v>119</v>
      </c>
      <c r="E16" s="42">
        <f t="shared" si="2"/>
        <v>75</v>
      </c>
      <c r="F16" s="42">
        <v>58</v>
      </c>
      <c r="G16" s="42">
        <v>17</v>
      </c>
      <c r="H16" s="65"/>
      <c r="I16" s="75"/>
    </row>
    <row r="17" spans="1:9" ht="15" customHeight="1">
      <c r="A17" s="57" t="s">
        <v>44</v>
      </c>
      <c r="B17" s="35">
        <f t="shared" si="1"/>
        <v>342</v>
      </c>
      <c r="C17" s="35">
        <v>299</v>
      </c>
      <c r="D17" s="35">
        <v>43</v>
      </c>
      <c r="E17" s="35">
        <f t="shared" si="2"/>
        <v>111</v>
      </c>
      <c r="F17" s="35">
        <v>100</v>
      </c>
      <c r="G17" s="35">
        <v>11</v>
      </c>
      <c r="H17" s="65"/>
      <c r="I17" s="75"/>
    </row>
    <row r="18" spans="1:9" ht="15" customHeight="1">
      <c r="A18" s="58" t="s">
        <v>45</v>
      </c>
      <c r="B18" s="42">
        <f t="shared" si="1"/>
        <v>714</v>
      </c>
      <c r="C18" s="42">
        <v>621</v>
      </c>
      <c r="D18" s="42">
        <v>93</v>
      </c>
      <c r="E18" s="42">
        <f t="shared" si="2"/>
        <v>136</v>
      </c>
      <c r="F18" s="42">
        <v>121</v>
      </c>
      <c r="G18" s="42">
        <v>15</v>
      </c>
      <c r="H18" s="65"/>
      <c r="I18" s="75"/>
    </row>
    <row r="19" spans="1:9" ht="15" customHeight="1">
      <c r="A19" s="57" t="s">
        <v>43</v>
      </c>
      <c r="B19" s="35">
        <f t="shared" si="1"/>
        <v>708</v>
      </c>
      <c r="C19" s="35">
        <v>594</v>
      </c>
      <c r="D19" s="35">
        <v>114</v>
      </c>
      <c r="E19" s="35">
        <f t="shared" si="2"/>
        <v>153</v>
      </c>
      <c r="F19" s="35">
        <v>129</v>
      </c>
      <c r="G19" s="35">
        <v>24</v>
      </c>
      <c r="H19" s="65"/>
      <c r="I19" s="75"/>
    </row>
    <row r="20" spans="1:9" ht="15" customHeight="1">
      <c r="A20" s="58" t="s">
        <v>2</v>
      </c>
      <c r="B20" s="42">
        <f t="shared" si="1"/>
        <v>657</v>
      </c>
      <c r="C20" s="42">
        <v>264</v>
      </c>
      <c r="D20" s="42">
        <v>393</v>
      </c>
      <c r="E20" s="42">
        <f t="shared" si="2"/>
        <v>163</v>
      </c>
      <c r="F20" s="42">
        <v>76</v>
      </c>
      <c r="G20" s="42">
        <v>87</v>
      </c>
      <c r="H20" s="65"/>
      <c r="I20" s="75"/>
    </row>
    <row r="21" spans="1:9" ht="15" customHeight="1">
      <c r="A21" s="56" t="s">
        <v>75</v>
      </c>
      <c r="B21" s="35"/>
      <c r="C21" s="35"/>
      <c r="D21" s="35"/>
      <c r="E21" s="35"/>
      <c r="F21" s="35"/>
      <c r="G21" s="35"/>
      <c r="H21" s="65"/>
      <c r="I21" s="75"/>
    </row>
    <row r="22" spans="1:9" ht="15" customHeight="1">
      <c r="A22" s="58" t="s">
        <v>42</v>
      </c>
      <c r="B22" s="42">
        <f t="shared" si="1"/>
        <v>474</v>
      </c>
      <c r="C22" s="42">
        <v>166</v>
      </c>
      <c r="D22" s="42">
        <v>308</v>
      </c>
      <c r="E22" s="42">
        <f t="shared" si="2"/>
        <v>109</v>
      </c>
      <c r="F22" s="42">
        <v>37</v>
      </c>
      <c r="G22" s="42">
        <v>72</v>
      </c>
      <c r="H22" s="65"/>
      <c r="I22" s="75"/>
    </row>
    <row r="23" spans="1:9" ht="15" customHeight="1">
      <c r="A23" s="57" t="s">
        <v>41</v>
      </c>
      <c r="B23" s="35">
        <f t="shared" si="1"/>
        <v>426</v>
      </c>
      <c r="C23" s="35">
        <v>150</v>
      </c>
      <c r="D23" s="35">
        <v>276</v>
      </c>
      <c r="E23" s="35">
        <f t="shared" si="2"/>
        <v>139</v>
      </c>
      <c r="F23" s="35">
        <v>51</v>
      </c>
      <c r="G23" s="35">
        <v>88</v>
      </c>
      <c r="H23" s="65"/>
      <c r="I23" s="75"/>
    </row>
    <row r="24" spans="1:9" ht="15" customHeight="1">
      <c r="A24" s="58" t="s">
        <v>5</v>
      </c>
      <c r="B24" s="42">
        <f t="shared" si="1"/>
        <v>254</v>
      </c>
      <c r="C24" s="42">
        <v>161</v>
      </c>
      <c r="D24" s="42">
        <v>93</v>
      </c>
      <c r="E24" s="42">
        <f t="shared" si="2"/>
        <v>60</v>
      </c>
      <c r="F24" s="42">
        <v>40</v>
      </c>
      <c r="G24" s="42">
        <v>20</v>
      </c>
      <c r="H24" s="65"/>
      <c r="I24" s="75"/>
    </row>
    <row r="25" spans="1:9" ht="15" customHeight="1">
      <c r="A25" s="57" t="s">
        <v>4</v>
      </c>
      <c r="B25" s="35">
        <f t="shared" si="1"/>
        <v>537</v>
      </c>
      <c r="C25" s="35">
        <v>337</v>
      </c>
      <c r="D25" s="35">
        <v>200</v>
      </c>
      <c r="E25" s="35">
        <f t="shared" si="2"/>
        <v>160</v>
      </c>
      <c r="F25" s="35">
        <v>96</v>
      </c>
      <c r="G25" s="35">
        <v>64</v>
      </c>
      <c r="H25" s="65"/>
      <c r="I25" s="75"/>
    </row>
    <row r="26" spans="1:9" ht="15" customHeight="1">
      <c r="A26" s="44" t="s">
        <v>30</v>
      </c>
      <c r="B26" s="43"/>
      <c r="C26" s="43"/>
      <c r="D26" s="43"/>
      <c r="E26" s="43"/>
      <c r="F26" s="43"/>
      <c r="G26" s="43"/>
      <c r="H26" s="65"/>
      <c r="I26" s="75"/>
    </row>
    <row r="27" spans="1:9" ht="15" customHeight="1">
      <c r="A27" s="57" t="s">
        <v>35</v>
      </c>
      <c r="B27" s="35">
        <f t="shared" si="1"/>
        <v>1581</v>
      </c>
      <c r="C27" s="35">
        <v>344</v>
      </c>
      <c r="D27" s="35">
        <v>1237</v>
      </c>
      <c r="E27" s="35">
        <f t="shared" si="2"/>
        <v>326</v>
      </c>
      <c r="F27" s="35">
        <v>70</v>
      </c>
      <c r="G27" s="35">
        <v>256</v>
      </c>
      <c r="H27" s="65"/>
      <c r="I27" s="75"/>
    </row>
    <row r="28" spans="1:9" ht="15" customHeight="1">
      <c r="A28" s="58" t="s">
        <v>10</v>
      </c>
      <c r="B28" s="42">
        <f t="shared" si="1"/>
        <v>418</v>
      </c>
      <c r="C28" s="42">
        <v>66</v>
      </c>
      <c r="D28" s="42">
        <v>352</v>
      </c>
      <c r="E28" s="42">
        <f t="shared" si="2"/>
        <v>94</v>
      </c>
      <c r="F28" s="42">
        <v>18</v>
      </c>
      <c r="G28" s="42">
        <v>76</v>
      </c>
      <c r="H28" s="65"/>
      <c r="I28" s="75"/>
    </row>
    <row r="29" spans="1:9" ht="15" customHeight="1">
      <c r="A29" s="57" t="s">
        <v>100</v>
      </c>
      <c r="B29" s="35">
        <f t="shared" si="1"/>
        <v>466</v>
      </c>
      <c r="C29" s="35">
        <v>101</v>
      </c>
      <c r="D29" s="35">
        <v>365</v>
      </c>
      <c r="E29" s="35">
        <f t="shared" si="2"/>
        <v>85</v>
      </c>
      <c r="F29" s="35">
        <v>15</v>
      </c>
      <c r="G29" s="35">
        <v>70</v>
      </c>
      <c r="H29" s="65"/>
      <c r="I29" s="75"/>
    </row>
    <row r="30" spans="1:9" ht="15" customHeight="1">
      <c r="A30" s="44" t="s">
        <v>72</v>
      </c>
      <c r="B30" s="43"/>
      <c r="C30" s="43"/>
      <c r="D30" s="43"/>
      <c r="E30" s="43"/>
      <c r="F30" s="43"/>
      <c r="G30" s="43"/>
      <c r="H30" s="65"/>
      <c r="I30" s="75"/>
    </row>
    <row r="31" spans="1:9" ht="15" customHeight="1">
      <c r="A31" s="57" t="s">
        <v>115</v>
      </c>
      <c r="B31" s="35">
        <f t="shared" si="1"/>
        <v>83</v>
      </c>
      <c r="C31" s="35">
        <v>61</v>
      </c>
      <c r="D31" s="35">
        <v>22</v>
      </c>
      <c r="E31" s="35">
        <f t="shared" si="2"/>
        <v>31</v>
      </c>
      <c r="F31" s="35">
        <v>25</v>
      </c>
      <c r="G31" s="35">
        <v>6</v>
      </c>
      <c r="H31" s="65"/>
      <c r="I31" s="75"/>
    </row>
    <row r="32" spans="1:9" ht="15" customHeight="1">
      <c r="A32" s="58" t="s">
        <v>11</v>
      </c>
      <c r="B32" s="42">
        <f t="shared" si="1"/>
        <v>424</v>
      </c>
      <c r="C32" s="42">
        <v>296</v>
      </c>
      <c r="D32" s="42">
        <v>128</v>
      </c>
      <c r="E32" s="42">
        <f t="shared" si="2"/>
        <v>120</v>
      </c>
      <c r="F32" s="42">
        <v>85</v>
      </c>
      <c r="G32" s="42">
        <v>35</v>
      </c>
      <c r="H32" s="65"/>
      <c r="I32" s="75"/>
    </row>
    <row r="33" spans="1:9" ht="15" customHeight="1">
      <c r="A33" s="57" t="s">
        <v>12</v>
      </c>
      <c r="B33" s="35">
        <f t="shared" si="1"/>
        <v>121</v>
      </c>
      <c r="C33" s="35">
        <v>83</v>
      </c>
      <c r="D33" s="35">
        <v>38</v>
      </c>
      <c r="E33" s="35">
        <f t="shared" si="2"/>
        <v>45</v>
      </c>
      <c r="F33" s="35">
        <v>33</v>
      </c>
      <c r="G33" s="35">
        <v>12</v>
      </c>
      <c r="H33" s="65"/>
      <c r="I33" s="75"/>
    </row>
    <row r="34" spans="1:9" ht="15" customHeight="1">
      <c r="A34" s="44" t="s">
        <v>76</v>
      </c>
      <c r="B34" s="42"/>
      <c r="C34" s="42"/>
      <c r="D34" s="42"/>
      <c r="E34" s="42"/>
      <c r="F34" s="42"/>
      <c r="G34" s="42"/>
      <c r="H34" s="65"/>
      <c r="I34" s="75"/>
    </row>
    <row r="35" spans="1:9" ht="15" customHeight="1">
      <c r="A35" s="57" t="s">
        <v>97</v>
      </c>
      <c r="B35" s="35">
        <f t="shared" si="1"/>
        <v>1076</v>
      </c>
      <c r="C35" s="35">
        <v>826</v>
      </c>
      <c r="D35" s="35">
        <v>250</v>
      </c>
      <c r="E35" s="35">
        <f t="shared" si="2"/>
        <v>352</v>
      </c>
      <c r="F35" s="35">
        <v>278</v>
      </c>
      <c r="G35" s="35">
        <v>74</v>
      </c>
      <c r="H35" s="65"/>
      <c r="I35" s="75"/>
    </row>
    <row r="36" spans="1:9" ht="15" customHeight="1">
      <c r="A36" s="58" t="s">
        <v>105</v>
      </c>
      <c r="B36" s="42">
        <f t="shared" si="1"/>
        <v>151</v>
      </c>
      <c r="C36" s="42">
        <v>103</v>
      </c>
      <c r="D36" s="42">
        <v>48</v>
      </c>
      <c r="E36" s="42">
        <f t="shared" si="2"/>
        <v>28</v>
      </c>
      <c r="F36" s="42">
        <v>18</v>
      </c>
      <c r="G36" s="42">
        <v>10</v>
      </c>
      <c r="H36" s="65"/>
      <c r="I36" s="75"/>
    </row>
    <row r="37" spans="1:9" ht="15" customHeight="1">
      <c r="A37" s="57" t="s">
        <v>91</v>
      </c>
      <c r="B37" s="35">
        <f t="shared" si="1"/>
        <v>97</v>
      </c>
      <c r="C37" s="35">
        <v>61</v>
      </c>
      <c r="D37" s="35">
        <v>36</v>
      </c>
      <c r="E37" s="35">
        <f t="shared" si="2"/>
        <v>26</v>
      </c>
      <c r="F37" s="35">
        <v>16</v>
      </c>
      <c r="G37" s="35">
        <v>10</v>
      </c>
      <c r="H37" s="65"/>
      <c r="I37" s="75"/>
    </row>
    <row r="38" spans="1:9" ht="15" customHeight="1">
      <c r="A38" s="58" t="s">
        <v>103</v>
      </c>
      <c r="B38" s="42">
        <f t="shared" si="1"/>
        <v>283</v>
      </c>
      <c r="C38" s="42">
        <v>198</v>
      </c>
      <c r="D38" s="42">
        <v>85</v>
      </c>
      <c r="E38" s="42">
        <f t="shared" si="2"/>
        <v>96</v>
      </c>
      <c r="F38" s="42">
        <v>76</v>
      </c>
      <c r="G38" s="42">
        <v>20</v>
      </c>
      <c r="H38" s="65"/>
      <c r="I38" s="75"/>
    </row>
    <row r="39" spans="1:9" ht="15" customHeight="1">
      <c r="A39" s="37" t="s">
        <v>73</v>
      </c>
      <c r="B39" s="35"/>
      <c r="C39" s="35"/>
      <c r="D39" s="35"/>
      <c r="E39" s="35"/>
      <c r="F39" s="35"/>
      <c r="G39" s="35"/>
      <c r="H39" s="65"/>
      <c r="I39" s="75"/>
    </row>
    <row r="40" spans="1:9" ht="15" customHeight="1">
      <c r="A40" s="58" t="s">
        <v>101</v>
      </c>
      <c r="B40" s="43">
        <f t="shared" si="1"/>
        <v>281</v>
      </c>
      <c r="C40" s="43">
        <v>214</v>
      </c>
      <c r="D40" s="43">
        <v>67</v>
      </c>
      <c r="E40" s="43">
        <f t="shared" si="2"/>
        <v>105</v>
      </c>
      <c r="F40" s="43">
        <v>80</v>
      </c>
      <c r="G40" s="43">
        <v>25</v>
      </c>
      <c r="H40" s="65"/>
      <c r="I40" s="75"/>
    </row>
    <row r="41" spans="1:9" ht="15" customHeight="1">
      <c r="A41" s="56" t="s">
        <v>74</v>
      </c>
      <c r="B41" s="35"/>
      <c r="C41" s="35"/>
      <c r="D41" s="35"/>
      <c r="E41" s="35"/>
      <c r="F41" s="35"/>
      <c r="G41" s="35"/>
      <c r="H41" s="65"/>
      <c r="I41" s="75"/>
    </row>
    <row r="42" spans="1:9" ht="15" customHeight="1">
      <c r="A42" s="58" t="s">
        <v>15</v>
      </c>
      <c r="B42" s="43">
        <f t="shared" si="1"/>
        <v>325</v>
      </c>
      <c r="C42" s="43">
        <v>124</v>
      </c>
      <c r="D42" s="43">
        <v>201</v>
      </c>
      <c r="E42" s="43">
        <f t="shared" si="2"/>
        <v>78</v>
      </c>
      <c r="F42" s="43">
        <v>26</v>
      </c>
      <c r="G42" s="43">
        <v>52</v>
      </c>
      <c r="H42" s="65"/>
      <c r="I42" s="75"/>
    </row>
    <row r="43" spans="1:9" ht="15" customHeight="1">
      <c r="A43" s="57" t="s">
        <v>36</v>
      </c>
      <c r="B43" s="35">
        <f t="shared" si="1"/>
        <v>351</v>
      </c>
      <c r="C43" s="35">
        <v>183</v>
      </c>
      <c r="D43" s="35">
        <v>168</v>
      </c>
      <c r="E43" s="35">
        <f t="shared" si="2"/>
        <v>94</v>
      </c>
      <c r="F43" s="35">
        <v>46</v>
      </c>
      <c r="G43" s="35">
        <v>48</v>
      </c>
      <c r="H43" s="65"/>
      <c r="I43" s="75"/>
    </row>
    <row r="44" spans="1:9" ht="15" customHeight="1">
      <c r="A44" s="58" t="s">
        <v>14</v>
      </c>
      <c r="B44" s="42">
        <f t="shared" si="1"/>
        <v>364</v>
      </c>
      <c r="C44" s="42">
        <v>267</v>
      </c>
      <c r="D44" s="42">
        <v>97</v>
      </c>
      <c r="E44" s="42">
        <f t="shared" si="2"/>
        <v>93</v>
      </c>
      <c r="F44" s="42">
        <v>68</v>
      </c>
      <c r="G44" s="42">
        <v>25</v>
      </c>
      <c r="H44" s="65"/>
      <c r="I44" s="75"/>
    </row>
    <row r="45" spans="1:9" ht="15" customHeight="1">
      <c r="A45" s="57" t="s">
        <v>13</v>
      </c>
      <c r="B45" s="35">
        <f t="shared" si="1"/>
        <v>363</v>
      </c>
      <c r="C45" s="35">
        <v>198</v>
      </c>
      <c r="D45" s="35">
        <v>165</v>
      </c>
      <c r="E45" s="35">
        <f t="shared" si="2"/>
        <v>110</v>
      </c>
      <c r="F45" s="35">
        <v>62</v>
      </c>
      <c r="G45" s="35">
        <v>48</v>
      </c>
      <c r="H45" s="65"/>
      <c r="I45" s="75"/>
    </row>
    <row r="46" spans="1:9" ht="15" customHeight="1">
      <c r="A46" s="58" t="s">
        <v>37</v>
      </c>
      <c r="B46" s="42">
        <f t="shared" si="1"/>
        <v>1184</v>
      </c>
      <c r="C46" s="42">
        <v>893</v>
      </c>
      <c r="D46" s="42">
        <v>291</v>
      </c>
      <c r="E46" s="42">
        <f t="shared" si="2"/>
        <v>431</v>
      </c>
      <c r="F46" s="42">
        <v>320</v>
      </c>
      <c r="G46" s="42">
        <v>111</v>
      </c>
      <c r="H46" s="65"/>
      <c r="I46" s="75"/>
    </row>
    <row r="47" spans="1:9" ht="15" customHeight="1">
      <c r="A47" s="56" t="s">
        <v>38</v>
      </c>
      <c r="B47" s="35"/>
      <c r="C47" s="35"/>
      <c r="D47" s="35"/>
      <c r="E47" s="35"/>
      <c r="F47" s="35"/>
      <c r="G47" s="35"/>
      <c r="H47" s="65"/>
      <c r="I47" s="75"/>
    </row>
    <row r="48" spans="1:9" ht="15" customHeight="1">
      <c r="A48" s="58" t="s">
        <v>0</v>
      </c>
      <c r="B48" s="43">
        <f t="shared" si="1"/>
        <v>1325</v>
      </c>
      <c r="C48" s="43">
        <v>721</v>
      </c>
      <c r="D48" s="43">
        <v>604</v>
      </c>
      <c r="E48" s="43">
        <f t="shared" si="2"/>
        <v>474</v>
      </c>
      <c r="F48" s="43">
        <v>270</v>
      </c>
      <c r="G48" s="43">
        <v>204</v>
      </c>
      <c r="H48" s="65"/>
      <c r="I48" s="75"/>
    </row>
    <row r="49" spans="1:9" ht="15" customHeight="1">
      <c r="A49" s="57" t="s">
        <v>16</v>
      </c>
      <c r="B49" s="35">
        <f t="shared" si="1"/>
        <v>326</v>
      </c>
      <c r="C49" s="35">
        <v>155</v>
      </c>
      <c r="D49" s="35">
        <v>171</v>
      </c>
      <c r="E49" s="35">
        <f t="shared" si="2"/>
        <v>112</v>
      </c>
      <c r="F49" s="35">
        <v>53</v>
      </c>
      <c r="G49" s="35">
        <v>59</v>
      </c>
      <c r="H49" s="65"/>
      <c r="I49" s="75"/>
    </row>
    <row r="50" spans="1:9">
      <c r="A50" s="46" t="s">
        <v>7</v>
      </c>
      <c r="B50" s="60"/>
      <c r="C50" s="60"/>
      <c r="D50" s="60"/>
      <c r="E50"/>
      <c r="F50"/>
      <c r="G50"/>
      <c r="H50" s="65"/>
      <c r="I50" s="75"/>
    </row>
    <row r="51" spans="1:9" ht="12.75" customHeight="1">
      <c r="A51" s="46" t="s">
        <v>86</v>
      </c>
      <c r="D51" s="5"/>
      <c r="E51"/>
      <c r="F51" s="95"/>
      <c r="G51" s="95"/>
      <c r="H51" s="65"/>
      <c r="I51" s="75"/>
    </row>
    <row r="52" spans="1:9" ht="14.25">
      <c r="A52" s="46"/>
      <c r="E52"/>
      <c r="F52" s="95"/>
      <c r="G52" s="95"/>
    </row>
    <row r="53" spans="1:9" ht="14.25">
      <c r="A53" s="46"/>
      <c r="E53"/>
      <c r="F53" s="95"/>
      <c r="G53" s="95"/>
    </row>
    <row r="54" spans="1:9" ht="14.25">
      <c r="A54" s="8"/>
      <c r="B54" s="3"/>
      <c r="C54"/>
      <c r="E54" s="95"/>
      <c r="F54" s="95"/>
      <c r="G54" s="117"/>
      <c r="H54" s="65"/>
      <c r="I54" s="65"/>
    </row>
    <row r="55" spans="1:9" ht="14.25">
      <c r="A55" s="8"/>
      <c r="B55" s="3"/>
      <c r="C55" s="95"/>
      <c r="E55" s="117"/>
      <c r="F55" s="65"/>
      <c r="G55" s="117"/>
      <c r="H55" s="65"/>
      <c r="I55" s="65"/>
    </row>
    <row r="56" spans="1:9" ht="14.25">
      <c r="C56" s="95"/>
      <c r="E56" s="117"/>
      <c r="F56" s="65"/>
      <c r="G56" s="117"/>
      <c r="H56" s="65"/>
      <c r="I56" s="65"/>
    </row>
    <row r="57" spans="1:9" ht="14.25">
      <c r="C57"/>
      <c r="E57" s="65"/>
      <c r="F57" s="95"/>
      <c r="G57" s="117"/>
      <c r="H57" s="65"/>
      <c r="I57" s="65"/>
    </row>
    <row r="58" spans="1:9" ht="14.25">
      <c r="C58" s="5"/>
      <c r="E58" s="95"/>
      <c r="F58" s="117"/>
      <c r="G58" s="117"/>
      <c r="H58" s="65"/>
      <c r="I58" s="65"/>
    </row>
    <row r="59" spans="1:9" ht="14.25">
      <c r="C59" s="5"/>
      <c r="E59" s="95"/>
      <c r="F59" s="117"/>
      <c r="G59" s="117"/>
      <c r="H59" s="65"/>
      <c r="I59" s="65"/>
    </row>
    <row r="60" spans="1:9" ht="14.25">
      <c r="C60" s="95"/>
      <c r="E60" s="95"/>
      <c r="F60" s="117"/>
      <c r="G60" s="117"/>
      <c r="H60" s="65"/>
      <c r="I60" s="65"/>
    </row>
    <row r="61" spans="1:9" ht="14.25">
      <c r="B61" s="3"/>
      <c r="C61" s="5"/>
      <c r="E61" s="117"/>
      <c r="F61" s="95"/>
      <c r="G61" s="117"/>
      <c r="H61" s="65"/>
      <c r="I61" s="65"/>
    </row>
    <row r="62" spans="1:9" ht="14.25">
      <c r="B62" s="3"/>
      <c r="C62" s="5"/>
      <c r="E62" s="95"/>
      <c r="F62" s="95"/>
      <c r="G62" s="117"/>
      <c r="H62" s="65"/>
      <c r="I62" s="65"/>
    </row>
    <row r="63" spans="1:9">
      <c r="B63" s="3"/>
      <c r="C63" s="5"/>
      <c r="E63" s="117"/>
      <c r="F63" s="117"/>
      <c r="G63" s="117"/>
      <c r="H63" s="65"/>
      <c r="I63" s="65"/>
    </row>
    <row r="64" spans="1:9" ht="14.25">
      <c r="B64" s="3"/>
      <c r="C64" s="5"/>
      <c r="E64" s="95"/>
      <c r="F64" s="117"/>
      <c r="G64" s="117"/>
      <c r="H64" s="65"/>
      <c r="I64" s="65"/>
    </row>
    <row r="65" spans="2:9">
      <c r="B65" s="3"/>
      <c r="E65" s="117"/>
      <c r="F65" s="65"/>
      <c r="G65" s="117"/>
      <c r="H65" s="65"/>
      <c r="I65" s="65"/>
    </row>
    <row r="66" spans="2:9" ht="14.25">
      <c r="B66" s="3"/>
      <c r="C66" s="5"/>
      <c r="E66" s="95"/>
      <c r="F66" s="65"/>
      <c r="G66" s="117"/>
      <c r="H66" s="65"/>
      <c r="I66" s="65"/>
    </row>
    <row r="67" spans="2:9" ht="14.25">
      <c r="B67" s="3"/>
      <c r="C67"/>
      <c r="E67" s="95"/>
      <c r="F67" s="95"/>
      <c r="G67" s="117"/>
      <c r="H67" s="65"/>
      <c r="I67" s="65"/>
    </row>
    <row r="68" spans="2:9" ht="14.25">
      <c r="B68" s="3"/>
      <c r="C68" s="95"/>
      <c r="E68" s="95"/>
      <c r="F68" s="65"/>
      <c r="G68" s="117"/>
      <c r="H68" s="65"/>
      <c r="I68" s="65"/>
    </row>
    <row r="69" spans="2:9" ht="14.25">
      <c r="B69" s="3"/>
      <c r="C69" s="95"/>
      <c r="E69" s="95"/>
      <c r="F69" s="65"/>
      <c r="G69" s="117"/>
      <c r="H69" s="65"/>
      <c r="I69" s="65"/>
    </row>
    <row r="70" spans="2:9" ht="14.25">
      <c r="B70" s="3"/>
      <c r="C70" s="5"/>
      <c r="E70" s="95"/>
      <c r="F70" s="65"/>
      <c r="G70" s="117"/>
      <c r="H70" s="65"/>
      <c r="I70" s="65"/>
    </row>
    <row r="71" spans="2:9">
      <c r="B71" s="3"/>
      <c r="E71" s="117"/>
      <c r="F71" s="65"/>
      <c r="G71" s="117"/>
      <c r="H71" s="65"/>
      <c r="I71" s="65"/>
    </row>
    <row r="72" spans="2:9" ht="14.25">
      <c r="B72" s="3"/>
      <c r="E72" s="117"/>
      <c r="F72" s="95"/>
      <c r="G72" s="117"/>
      <c r="H72" s="65"/>
      <c r="I72" s="65"/>
    </row>
    <row r="73" spans="2:9" ht="14.25">
      <c r="B73" s="3"/>
      <c r="C73" s="5"/>
      <c r="E73" s="95"/>
      <c r="F73" s="95"/>
      <c r="G73" s="117"/>
      <c r="H73" s="65"/>
      <c r="I73" s="65"/>
    </row>
    <row r="74" spans="2:9" ht="14.25">
      <c r="C74" s="5"/>
      <c r="E74" s="95"/>
      <c r="F74" s="95"/>
      <c r="G74" s="117"/>
      <c r="H74" s="65"/>
      <c r="I74" s="65"/>
    </row>
    <row r="75" spans="2:9" ht="14.25">
      <c r="C75" s="5"/>
      <c r="E75" s="95"/>
      <c r="F75" s="95"/>
      <c r="G75" s="117"/>
      <c r="H75" s="65"/>
      <c r="I75" s="65"/>
    </row>
    <row r="76" spans="2:9" ht="14.25">
      <c r="C76" s="5"/>
      <c r="E76" s="95"/>
      <c r="F76" s="95"/>
      <c r="G76" s="117"/>
      <c r="H76" s="65"/>
      <c r="I76" s="65"/>
    </row>
    <row r="77" spans="2:9" ht="14.25">
      <c r="C77" s="5"/>
      <c r="E77" s="95"/>
      <c r="F77" s="95"/>
      <c r="G77" s="117"/>
      <c r="H77" s="65"/>
      <c r="I77" s="65"/>
    </row>
    <row r="78" spans="2:9">
      <c r="C78"/>
      <c r="E78" s="117"/>
      <c r="F78" s="65"/>
      <c r="G78" s="117"/>
      <c r="H78" s="65"/>
      <c r="I78" s="65"/>
    </row>
    <row r="79" spans="2:9" ht="14.25">
      <c r="C79" s="95"/>
      <c r="E79" s="95"/>
      <c r="F79" s="65"/>
      <c r="G79" s="117"/>
      <c r="H79" s="65"/>
      <c r="I79" s="65"/>
    </row>
    <row r="80" spans="2:9" ht="14.25">
      <c r="C80" s="95"/>
      <c r="E80" s="117"/>
      <c r="F80" s="65"/>
      <c r="G80" s="117"/>
      <c r="H80" s="65"/>
      <c r="I80" s="65"/>
    </row>
    <row r="81" spans="3:9" ht="14.25">
      <c r="E81" s="95"/>
      <c r="F81" s="117"/>
      <c r="G81" s="117"/>
      <c r="H81" s="65"/>
      <c r="I81" s="65"/>
    </row>
    <row r="82" spans="3:9" ht="14.25">
      <c r="E82" s="95"/>
      <c r="F82" s="117"/>
      <c r="G82" s="117"/>
      <c r="H82" s="65"/>
      <c r="I82" s="65"/>
    </row>
    <row r="83" spans="3:9">
      <c r="C83" s="5"/>
      <c r="E83" s="3"/>
    </row>
    <row r="84" spans="3:9">
      <c r="C84" s="5"/>
      <c r="E84" s="3"/>
    </row>
    <row r="85" spans="3:9">
      <c r="C85" s="5"/>
      <c r="E85" s="3"/>
    </row>
    <row r="86" spans="3:9">
      <c r="C86" s="5"/>
      <c r="E86" s="3"/>
    </row>
    <row r="87" spans="3:9">
      <c r="C87" s="5"/>
      <c r="E87" s="3"/>
    </row>
    <row r="88" spans="3:9">
      <c r="C88" s="5"/>
      <c r="E88" s="3"/>
    </row>
    <row r="89" spans="3:9">
      <c r="C89" s="5"/>
      <c r="E89" s="3"/>
    </row>
    <row r="90" spans="3:9">
      <c r="C90" s="5"/>
      <c r="E90" s="3"/>
    </row>
    <row r="91" spans="3:9">
      <c r="C91" s="5"/>
      <c r="E91" s="3"/>
    </row>
    <row r="92" spans="3:9">
      <c r="C92" s="5"/>
      <c r="E92" s="3"/>
    </row>
    <row r="93" spans="3:9">
      <c r="C93" s="5"/>
      <c r="E93" s="3"/>
    </row>
    <row r="94" spans="3:9">
      <c r="C94" s="5"/>
      <c r="E94" s="3"/>
    </row>
    <row r="95" spans="3:9">
      <c r="C95" s="5"/>
      <c r="E95" s="3"/>
    </row>
    <row r="96" spans="3:9">
      <c r="C96" s="5"/>
      <c r="E96" s="3"/>
    </row>
    <row r="97" spans="3:5">
      <c r="C97" s="5"/>
      <c r="E97" s="3"/>
    </row>
    <row r="98" spans="3:5">
      <c r="C98" s="5"/>
      <c r="E98" s="3"/>
    </row>
    <row r="99" spans="3:5">
      <c r="C99" s="5"/>
      <c r="E99" s="3"/>
    </row>
    <row r="100" spans="3:5">
      <c r="C100" s="5"/>
      <c r="E100" s="3"/>
    </row>
    <row r="101" spans="3:5">
      <c r="C101" s="5"/>
      <c r="E101" s="3"/>
    </row>
    <row r="102" spans="3:5">
      <c r="C102" s="5"/>
      <c r="E102" s="3"/>
    </row>
    <row r="103" spans="3:5">
      <c r="C103" s="5"/>
      <c r="E103" s="3"/>
    </row>
    <row r="104" spans="3:5">
      <c r="C104" s="5"/>
      <c r="E104" s="3"/>
    </row>
    <row r="105" spans="3:5">
      <c r="C105" s="5"/>
      <c r="E105" s="3"/>
    </row>
  </sheetData>
  <sortState ref="E60:I102">
    <sortCondition descending="1" ref="G60:G102"/>
  </sortState>
  <mergeCells count="2">
    <mergeCell ref="B3:D3"/>
    <mergeCell ref="E3:G3"/>
  </mergeCells>
  <phoneticPr fontId="0" type="noConversion"/>
  <pageMargins left="0.39370078740157477" right="0.39370078740157477" top="0.59055118110236215" bottom="0.59055118110236215" header="0" footer="0"/>
  <pageSetup paperSize="9" scale="5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pageSetUpPr fitToPage="1"/>
  </sheetPr>
  <dimension ref="G3:I15"/>
  <sheetViews>
    <sheetView workbookViewId="0"/>
  </sheetViews>
  <sheetFormatPr baseColWidth="10" defaultColWidth="11.42578125" defaultRowHeight="12.75"/>
  <cols>
    <col min="1" max="1" width="5.42578125" style="7" customWidth="1"/>
    <col min="2" max="2" width="75.7109375" style="7" customWidth="1"/>
    <col min="3" max="3" width="5.5703125" style="7" customWidth="1"/>
    <col min="4" max="5" width="11.42578125" style="7"/>
    <col min="6" max="6" width="32.7109375" style="7" bestFit="1" customWidth="1"/>
    <col min="7" max="16384" width="11.42578125" style="7"/>
  </cols>
  <sheetData>
    <row r="3" spans="7:9">
      <c r="G3" s="66"/>
      <c r="H3" s="66"/>
      <c r="I3" s="66"/>
    </row>
    <row r="4" spans="7:9">
      <c r="G4" s="66"/>
      <c r="H4" s="66"/>
      <c r="I4" s="66"/>
    </row>
    <row r="5" spans="7:9">
      <c r="G5" s="66"/>
      <c r="H5" s="66"/>
      <c r="I5" s="66"/>
    </row>
    <row r="6" spans="7:9">
      <c r="G6" s="66"/>
      <c r="H6" s="66"/>
      <c r="I6" s="66"/>
    </row>
    <row r="7" spans="7:9">
      <c r="G7" s="66"/>
      <c r="H7" s="66"/>
      <c r="I7" s="66"/>
    </row>
    <row r="8" spans="7:9">
      <c r="G8" s="66"/>
      <c r="H8" s="66"/>
      <c r="I8" s="66"/>
    </row>
    <row r="9" spans="7:9">
      <c r="G9" s="66"/>
      <c r="H9" s="66"/>
      <c r="I9" s="66"/>
    </row>
    <row r="10" spans="7:9">
      <c r="G10" s="66"/>
      <c r="H10" s="66"/>
      <c r="I10" s="66"/>
    </row>
    <row r="11" spans="7:9">
      <c r="G11" s="66"/>
      <c r="H11" s="66"/>
      <c r="I11" s="66"/>
    </row>
    <row r="12" spans="7:9">
      <c r="G12" s="66"/>
      <c r="H12" s="66"/>
      <c r="I12" s="66"/>
    </row>
    <row r="13" spans="7:9">
      <c r="G13" s="66"/>
      <c r="H13" s="66"/>
      <c r="I13" s="66"/>
    </row>
    <row r="14" spans="7:9">
      <c r="G14" s="66"/>
      <c r="H14" s="66"/>
      <c r="I14" s="66"/>
    </row>
    <row r="15" spans="7:9">
      <c r="H15" s="66"/>
      <c r="I15" s="6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1:N51"/>
  <sheetViews>
    <sheetView topLeftCell="A43" zoomScaleNormal="100" workbookViewId="0"/>
  </sheetViews>
  <sheetFormatPr baseColWidth="10" defaultColWidth="11.42578125" defaultRowHeight="12.75"/>
  <cols>
    <col min="1" max="1" width="53.85546875" style="5" customWidth="1"/>
    <col min="2" max="3" width="9.7109375" style="5" customWidth="1"/>
    <col min="4" max="13" width="9.7109375" style="3" customWidth="1"/>
    <col min="14" max="14" width="11.42578125" style="65"/>
    <col min="15" max="16384" width="11.42578125" style="8"/>
  </cols>
  <sheetData>
    <row r="1" spans="1:14" ht="15.75" customHeight="1">
      <c r="A1" s="131" t="s">
        <v>120</v>
      </c>
      <c r="B1" s="17"/>
      <c r="C1" s="17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>
      <c r="A2" s="57"/>
      <c r="B2" s="17"/>
      <c r="C2" s="19"/>
      <c r="D2" s="18"/>
      <c r="E2" s="18"/>
      <c r="F2" s="21"/>
      <c r="G2" s="21"/>
      <c r="H2" s="21"/>
      <c r="I2" s="21"/>
      <c r="J2" s="21"/>
      <c r="K2" s="21"/>
      <c r="L2" s="21"/>
      <c r="M2" s="21"/>
    </row>
    <row r="3" spans="1:14" ht="16.5" customHeight="1">
      <c r="A3" s="13"/>
      <c r="B3" s="125" t="s">
        <v>29</v>
      </c>
      <c r="C3" s="127" t="s">
        <v>27</v>
      </c>
      <c r="D3" s="124" t="s">
        <v>21</v>
      </c>
      <c r="E3" s="122"/>
      <c r="F3" s="124" t="s">
        <v>22</v>
      </c>
      <c r="G3" s="122"/>
      <c r="H3" s="124" t="s">
        <v>23</v>
      </c>
      <c r="I3" s="122"/>
      <c r="J3" s="124" t="s">
        <v>24</v>
      </c>
      <c r="K3" s="122"/>
      <c r="L3" s="124" t="s">
        <v>3</v>
      </c>
      <c r="M3" s="122"/>
    </row>
    <row r="4" spans="1:14" ht="16.5" customHeight="1">
      <c r="A4" s="13"/>
      <c r="B4" s="126"/>
      <c r="C4" s="127"/>
      <c r="D4" s="119" t="s">
        <v>25</v>
      </c>
      <c r="E4" s="27" t="s">
        <v>26</v>
      </c>
      <c r="F4" s="119" t="s">
        <v>25</v>
      </c>
      <c r="G4" s="27" t="s">
        <v>26</v>
      </c>
      <c r="H4" s="119" t="s">
        <v>25</v>
      </c>
      <c r="I4" s="27" t="s">
        <v>26</v>
      </c>
      <c r="J4" s="119" t="s">
        <v>25</v>
      </c>
      <c r="K4" s="27" t="s">
        <v>26</v>
      </c>
      <c r="L4" s="119" t="s">
        <v>25</v>
      </c>
      <c r="M4" s="27" t="s">
        <v>26</v>
      </c>
    </row>
    <row r="5" spans="1:14" ht="15" customHeight="1">
      <c r="A5" s="90" t="s">
        <v>27</v>
      </c>
      <c r="B5" s="118" t="s">
        <v>20</v>
      </c>
      <c r="C5" s="91">
        <f t="shared" ref="C5:M5" si="0">SUM(C7:C49)</f>
        <v>19173</v>
      </c>
      <c r="D5" s="91">
        <f>SUM(D7:D49)</f>
        <v>4420</v>
      </c>
      <c r="E5" s="91">
        <f>SUM(E7:E49)</f>
        <v>3306</v>
      </c>
      <c r="F5" s="91">
        <f>SUM(F7:F49)</f>
        <v>2833</v>
      </c>
      <c r="G5" s="91">
        <f t="shared" si="0"/>
        <v>2061</v>
      </c>
      <c r="H5" s="91">
        <f>SUM(H7:H49)</f>
        <v>1329</v>
      </c>
      <c r="I5" s="91">
        <f t="shared" si="0"/>
        <v>1166</v>
      </c>
      <c r="J5" s="91">
        <f>SUM(J7:J49)</f>
        <v>2451</v>
      </c>
      <c r="K5" s="91">
        <f t="shared" si="0"/>
        <v>1457</v>
      </c>
      <c r="L5" s="91">
        <f>SUM(L7:L49)</f>
        <v>78</v>
      </c>
      <c r="M5" s="91">
        <f t="shared" si="0"/>
        <v>72</v>
      </c>
      <c r="N5" s="75"/>
    </row>
    <row r="6" spans="1:14" ht="15" customHeight="1">
      <c r="A6" s="44" t="s">
        <v>68</v>
      </c>
      <c r="B6" s="41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4" ht="15" customHeight="1">
      <c r="A7" s="57" t="s">
        <v>104</v>
      </c>
      <c r="B7" s="34">
        <v>4</v>
      </c>
      <c r="C7" s="36">
        <v>364</v>
      </c>
      <c r="D7" s="39">
        <v>39</v>
      </c>
      <c r="E7" s="39">
        <v>239</v>
      </c>
      <c r="F7" s="39">
        <v>10</v>
      </c>
      <c r="G7" s="39">
        <v>76</v>
      </c>
      <c r="H7" s="39">
        <v>0</v>
      </c>
      <c r="I7" s="39">
        <v>0</v>
      </c>
      <c r="J7" s="39">
        <v>0</v>
      </c>
      <c r="K7" s="39">
        <v>0</v>
      </c>
      <c r="L7" s="39" t="s">
        <v>20</v>
      </c>
      <c r="M7" s="39" t="s">
        <v>20</v>
      </c>
      <c r="N7" s="75"/>
    </row>
    <row r="8" spans="1:14" ht="15" customHeight="1">
      <c r="A8" s="58" t="s">
        <v>84</v>
      </c>
      <c r="B8" s="45">
        <v>5</v>
      </c>
      <c r="C8" s="45">
        <v>1873</v>
      </c>
      <c r="D8" s="45">
        <v>372</v>
      </c>
      <c r="E8" s="45">
        <v>552</v>
      </c>
      <c r="F8" s="45">
        <v>252</v>
      </c>
      <c r="G8" s="45">
        <v>335</v>
      </c>
      <c r="H8" s="45">
        <v>66</v>
      </c>
      <c r="I8" s="45">
        <v>70</v>
      </c>
      <c r="J8" s="45">
        <v>33</v>
      </c>
      <c r="K8" s="45">
        <v>43</v>
      </c>
      <c r="L8" s="16">
        <v>78</v>
      </c>
      <c r="M8" s="16">
        <v>72</v>
      </c>
      <c r="N8" s="75"/>
    </row>
    <row r="9" spans="1:14" ht="15" customHeight="1">
      <c r="A9" s="56" t="s">
        <v>69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75"/>
    </row>
    <row r="10" spans="1:14" ht="15" customHeight="1">
      <c r="A10" s="58" t="s">
        <v>63</v>
      </c>
      <c r="B10" s="42">
        <v>4</v>
      </c>
      <c r="C10" s="42">
        <v>629</v>
      </c>
      <c r="D10" s="42">
        <v>183</v>
      </c>
      <c r="E10" s="42">
        <v>162</v>
      </c>
      <c r="F10" s="42">
        <v>54</v>
      </c>
      <c r="G10" s="42">
        <v>44</v>
      </c>
      <c r="H10" s="42">
        <v>45</v>
      </c>
      <c r="I10" s="42">
        <v>21</v>
      </c>
      <c r="J10" s="42">
        <v>70</v>
      </c>
      <c r="K10" s="42">
        <v>50</v>
      </c>
      <c r="L10" s="42" t="s">
        <v>20</v>
      </c>
      <c r="M10" s="42" t="s">
        <v>20</v>
      </c>
      <c r="N10" s="75"/>
    </row>
    <row r="11" spans="1:14" ht="15" customHeight="1">
      <c r="A11" s="37" t="s">
        <v>70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6"/>
      <c r="M11" s="36"/>
      <c r="N11" s="75"/>
    </row>
    <row r="12" spans="1:14" ht="15" customHeight="1">
      <c r="A12" s="58" t="s">
        <v>102</v>
      </c>
      <c r="B12" s="42">
        <v>4</v>
      </c>
      <c r="C12" s="42">
        <v>347</v>
      </c>
      <c r="D12" s="42">
        <v>90</v>
      </c>
      <c r="E12" s="42">
        <v>37</v>
      </c>
      <c r="F12" s="42">
        <v>87</v>
      </c>
      <c r="G12" s="42">
        <v>51</v>
      </c>
      <c r="H12" s="42">
        <v>8</v>
      </c>
      <c r="I12" s="42">
        <v>6</v>
      </c>
      <c r="J12" s="42">
        <v>42</v>
      </c>
      <c r="K12" s="42">
        <v>26</v>
      </c>
      <c r="L12" s="42" t="s">
        <v>20</v>
      </c>
      <c r="M12" s="71" t="s">
        <v>20</v>
      </c>
      <c r="N12" s="75"/>
    </row>
    <row r="13" spans="1:14" ht="15" customHeight="1">
      <c r="A13" s="57" t="s">
        <v>114</v>
      </c>
      <c r="B13" s="36">
        <v>4</v>
      </c>
      <c r="C13" s="36">
        <v>72</v>
      </c>
      <c r="D13" s="36">
        <v>60</v>
      </c>
      <c r="E13" s="36">
        <v>12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 t="s">
        <v>20</v>
      </c>
      <c r="M13" s="36" t="s">
        <v>20</v>
      </c>
      <c r="N13" s="75"/>
    </row>
    <row r="14" spans="1:14" ht="15" customHeight="1">
      <c r="A14" s="58" t="s">
        <v>90</v>
      </c>
      <c r="B14" s="45">
        <v>4</v>
      </c>
      <c r="C14" s="45">
        <v>2042</v>
      </c>
      <c r="D14" s="45">
        <v>436</v>
      </c>
      <c r="E14" s="45">
        <v>106</v>
      </c>
      <c r="F14" s="45">
        <v>444</v>
      </c>
      <c r="G14" s="45">
        <v>70</v>
      </c>
      <c r="H14" s="45">
        <v>364</v>
      </c>
      <c r="I14" s="45">
        <v>54</v>
      </c>
      <c r="J14" s="45">
        <v>496</v>
      </c>
      <c r="K14" s="45">
        <v>72</v>
      </c>
      <c r="L14" s="16" t="s">
        <v>20</v>
      </c>
      <c r="M14" s="16" t="s">
        <v>20</v>
      </c>
      <c r="N14" s="75"/>
    </row>
    <row r="15" spans="1:14" ht="15" customHeight="1">
      <c r="A15" s="56" t="s">
        <v>71</v>
      </c>
      <c r="B15" s="36"/>
      <c r="C15" s="18"/>
      <c r="D15" s="18"/>
      <c r="E15" s="18"/>
      <c r="F15" s="18"/>
      <c r="G15" s="18"/>
      <c r="H15" s="39"/>
      <c r="I15" s="39"/>
      <c r="J15" s="18"/>
      <c r="K15" s="18"/>
      <c r="L15" s="18"/>
      <c r="M15" s="18"/>
      <c r="N15" s="75"/>
    </row>
    <row r="16" spans="1:14" ht="15" customHeight="1">
      <c r="A16" s="58" t="s">
        <v>85</v>
      </c>
      <c r="B16" s="45">
        <v>4</v>
      </c>
      <c r="C16" s="45">
        <v>515</v>
      </c>
      <c r="D16" s="45">
        <v>195</v>
      </c>
      <c r="E16" s="45">
        <v>54</v>
      </c>
      <c r="F16" s="45">
        <v>85</v>
      </c>
      <c r="G16" s="45">
        <v>19</v>
      </c>
      <c r="H16" s="45">
        <v>34</v>
      </c>
      <c r="I16" s="45">
        <v>13</v>
      </c>
      <c r="J16" s="45">
        <v>82</v>
      </c>
      <c r="K16" s="45">
        <v>33</v>
      </c>
      <c r="L16" s="71" t="s">
        <v>20</v>
      </c>
      <c r="M16" s="71" t="s">
        <v>20</v>
      </c>
      <c r="N16" s="75"/>
    </row>
    <row r="17" spans="1:14" ht="15" customHeight="1">
      <c r="A17" s="57" t="s">
        <v>44</v>
      </c>
      <c r="B17" s="36">
        <v>4</v>
      </c>
      <c r="C17" s="18">
        <v>342</v>
      </c>
      <c r="D17" s="18">
        <v>139</v>
      </c>
      <c r="E17" s="18">
        <v>23</v>
      </c>
      <c r="F17" s="18">
        <v>67</v>
      </c>
      <c r="G17" s="18">
        <v>12</v>
      </c>
      <c r="H17" s="39">
        <v>28</v>
      </c>
      <c r="I17" s="39">
        <v>1</v>
      </c>
      <c r="J17" s="18">
        <v>65</v>
      </c>
      <c r="K17" s="18">
        <v>7</v>
      </c>
      <c r="L17" s="36" t="s">
        <v>20</v>
      </c>
      <c r="M17" s="36" t="s">
        <v>20</v>
      </c>
      <c r="N17" s="75"/>
    </row>
    <row r="18" spans="1:14" ht="15" customHeight="1">
      <c r="A18" s="58" t="s">
        <v>45</v>
      </c>
      <c r="B18" s="45">
        <v>4</v>
      </c>
      <c r="C18" s="45">
        <v>714</v>
      </c>
      <c r="D18" s="45">
        <v>252</v>
      </c>
      <c r="E18" s="45">
        <v>51</v>
      </c>
      <c r="F18" s="45">
        <v>151</v>
      </c>
      <c r="G18" s="45">
        <v>21</v>
      </c>
      <c r="H18" s="45">
        <v>42</v>
      </c>
      <c r="I18" s="45">
        <v>6</v>
      </c>
      <c r="J18" s="45">
        <v>176</v>
      </c>
      <c r="K18" s="45">
        <v>15</v>
      </c>
      <c r="L18" s="16" t="s">
        <v>20</v>
      </c>
      <c r="M18" s="16" t="s">
        <v>20</v>
      </c>
      <c r="N18" s="75"/>
    </row>
    <row r="19" spans="1:14" ht="15" customHeight="1">
      <c r="A19" s="57" t="s">
        <v>43</v>
      </c>
      <c r="B19" s="36">
        <v>4</v>
      </c>
      <c r="C19" s="36">
        <v>708</v>
      </c>
      <c r="D19" s="36">
        <v>281</v>
      </c>
      <c r="E19" s="36">
        <v>51</v>
      </c>
      <c r="F19" s="36">
        <v>61</v>
      </c>
      <c r="G19" s="36">
        <v>13</v>
      </c>
      <c r="H19" s="36">
        <v>118</v>
      </c>
      <c r="I19" s="36">
        <v>23</v>
      </c>
      <c r="J19" s="36">
        <v>134</v>
      </c>
      <c r="K19" s="36">
        <v>27</v>
      </c>
      <c r="L19" s="36" t="s">
        <v>20</v>
      </c>
      <c r="M19" s="36" t="s">
        <v>20</v>
      </c>
      <c r="N19" s="75"/>
    </row>
    <row r="20" spans="1:14" ht="15" customHeight="1">
      <c r="A20" s="58" t="s">
        <v>2</v>
      </c>
      <c r="B20" s="42">
        <v>4</v>
      </c>
      <c r="C20" s="42">
        <v>657</v>
      </c>
      <c r="D20" s="42">
        <v>96</v>
      </c>
      <c r="E20" s="42">
        <v>195</v>
      </c>
      <c r="F20" s="42">
        <v>67</v>
      </c>
      <c r="G20" s="42">
        <v>97</v>
      </c>
      <c r="H20" s="42">
        <v>16</v>
      </c>
      <c r="I20" s="42">
        <v>13</v>
      </c>
      <c r="J20" s="42">
        <v>85</v>
      </c>
      <c r="K20" s="42">
        <v>88</v>
      </c>
      <c r="L20" s="16" t="s">
        <v>20</v>
      </c>
      <c r="M20" s="16" t="s">
        <v>20</v>
      </c>
      <c r="N20" s="75"/>
    </row>
    <row r="21" spans="1:14" ht="15" customHeight="1">
      <c r="A21" s="56" t="s">
        <v>75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75"/>
    </row>
    <row r="22" spans="1:14" ht="15" customHeight="1">
      <c r="A22" s="58" t="s">
        <v>42</v>
      </c>
      <c r="B22" s="42">
        <v>4</v>
      </c>
      <c r="C22" s="42">
        <v>474</v>
      </c>
      <c r="D22" s="42">
        <v>83</v>
      </c>
      <c r="E22" s="42">
        <v>161</v>
      </c>
      <c r="F22" s="42">
        <v>9</v>
      </c>
      <c r="G22" s="42">
        <v>19</v>
      </c>
      <c r="H22" s="42">
        <v>35</v>
      </c>
      <c r="I22" s="42">
        <v>60</v>
      </c>
      <c r="J22" s="42">
        <v>39</v>
      </c>
      <c r="K22" s="42">
        <v>68</v>
      </c>
      <c r="L22" s="71" t="s">
        <v>20</v>
      </c>
      <c r="M22" s="71" t="s">
        <v>20</v>
      </c>
      <c r="N22" s="75"/>
    </row>
    <row r="23" spans="1:14" ht="15" customHeight="1">
      <c r="A23" s="57" t="s">
        <v>41</v>
      </c>
      <c r="B23" s="36">
        <v>4</v>
      </c>
      <c r="C23" s="36">
        <v>426</v>
      </c>
      <c r="D23" s="36">
        <v>61</v>
      </c>
      <c r="E23" s="36">
        <v>106</v>
      </c>
      <c r="F23" s="36">
        <v>33</v>
      </c>
      <c r="G23" s="36">
        <v>64</v>
      </c>
      <c r="H23" s="36">
        <v>22</v>
      </c>
      <c r="I23" s="36">
        <v>40</v>
      </c>
      <c r="J23" s="36">
        <v>34</v>
      </c>
      <c r="K23" s="36">
        <v>66</v>
      </c>
      <c r="L23" s="36" t="s">
        <v>20</v>
      </c>
      <c r="M23" s="36" t="s">
        <v>20</v>
      </c>
      <c r="N23" s="75"/>
    </row>
    <row r="24" spans="1:14" ht="15" customHeight="1">
      <c r="A24" s="58" t="s">
        <v>5</v>
      </c>
      <c r="B24" s="45">
        <v>4</v>
      </c>
      <c r="C24" s="45">
        <v>254</v>
      </c>
      <c r="D24" s="45">
        <v>93</v>
      </c>
      <c r="E24" s="45">
        <v>53</v>
      </c>
      <c r="F24" s="45">
        <v>27</v>
      </c>
      <c r="G24" s="45">
        <v>15</v>
      </c>
      <c r="H24" s="45">
        <v>17</v>
      </c>
      <c r="I24" s="45">
        <v>12</v>
      </c>
      <c r="J24" s="45">
        <v>24</v>
      </c>
      <c r="K24" s="45">
        <v>13</v>
      </c>
      <c r="L24" s="16" t="s">
        <v>20</v>
      </c>
      <c r="M24" s="16" t="s">
        <v>20</v>
      </c>
      <c r="N24" s="75"/>
    </row>
    <row r="25" spans="1:14" ht="15" customHeight="1">
      <c r="A25" s="57" t="s">
        <v>4</v>
      </c>
      <c r="B25" s="36">
        <v>4</v>
      </c>
      <c r="C25" s="36">
        <v>537</v>
      </c>
      <c r="D25" s="36">
        <v>145</v>
      </c>
      <c r="E25" s="36">
        <v>88</v>
      </c>
      <c r="F25" s="36">
        <v>75</v>
      </c>
      <c r="G25" s="36">
        <v>58</v>
      </c>
      <c r="H25" s="36">
        <v>30</v>
      </c>
      <c r="I25" s="36">
        <v>11</v>
      </c>
      <c r="J25" s="36">
        <v>87</v>
      </c>
      <c r="K25" s="36">
        <v>43</v>
      </c>
      <c r="L25" s="36" t="s">
        <v>20</v>
      </c>
      <c r="M25" s="36" t="s">
        <v>20</v>
      </c>
      <c r="N25" s="75"/>
    </row>
    <row r="26" spans="1:14" ht="15" customHeight="1">
      <c r="A26" s="44" t="s">
        <v>30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75"/>
    </row>
    <row r="27" spans="1:14" ht="15" customHeight="1">
      <c r="A27" s="57" t="s">
        <v>35</v>
      </c>
      <c r="B27" s="36">
        <v>4</v>
      </c>
      <c r="C27" s="36">
        <v>1581</v>
      </c>
      <c r="D27" s="36">
        <v>67</v>
      </c>
      <c r="E27" s="36">
        <v>291</v>
      </c>
      <c r="F27" s="36">
        <v>80</v>
      </c>
      <c r="G27" s="36">
        <v>279</v>
      </c>
      <c r="H27" s="36">
        <v>119</v>
      </c>
      <c r="I27" s="36">
        <v>450</v>
      </c>
      <c r="J27" s="36">
        <v>78</v>
      </c>
      <c r="K27" s="36">
        <v>217</v>
      </c>
      <c r="L27" s="36" t="s">
        <v>20</v>
      </c>
      <c r="M27" s="36" t="s">
        <v>20</v>
      </c>
      <c r="N27" s="75"/>
    </row>
    <row r="28" spans="1:14" ht="15" customHeight="1">
      <c r="A28" s="58" t="s">
        <v>10</v>
      </c>
      <c r="B28" s="45">
        <v>4</v>
      </c>
      <c r="C28" s="45">
        <v>418</v>
      </c>
      <c r="D28" s="45">
        <v>22</v>
      </c>
      <c r="E28" s="45">
        <v>85</v>
      </c>
      <c r="F28" s="45">
        <v>14</v>
      </c>
      <c r="G28" s="45">
        <v>92</v>
      </c>
      <c r="H28" s="16">
        <v>13</v>
      </c>
      <c r="I28" s="16">
        <v>85</v>
      </c>
      <c r="J28" s="16">
        <v>17</v>
      </c>
      <c r="K28" s="16">
        <v>90</v>
      </c>
      <c r="L28" s="16" t="s">
        <v>20</v>
      </c>
      <c r="M28" s="16" t="s">
        <v>20</v>
      </c>
      <c r="N28" s="75"/>
    </row>
    <row r="29" spans="1:14" ht="15" customHeight="1">
      <c r="A29" s="57" t="s">
        <v>100</v>
      </c>
      <c r="B29" s="35">
        <v>4</v>
      </c>
      <c r="C29" s="35">
        <v>466</v>
      </c>
      <c r="D29" s="35">
        <v>21</v>
      </c>
      <c r="E29" s="35">
        <v>95</v>
      </c>
      <c r="F29" s="35">
        <v>19</v>
      </c>
      <c r="G29" s="35">
        <v>84</v>
      </c>
      <c r="H29" s="35">
        <v>27</v>
      </c>
      <c r="I29" s="35">
        <v>100</v>
      </c>
      <c r="J29" s="35">
        <v>34</v>
      </c>
      <c r="K29" s="35">
        <v>86</v>
      </c>
      <c r="L29" s="35" t="s">
        <v>20</v>
      </c>
      <c r="M29" s="35" t="s">
        <v>20</v>
      </c>
      <c r="N29" s="75"/>
    </row>
    <row r="30" spans="1:14" ht="15" customHeight="1">
      <c r="A30" s="44" t="s">
        <v>72</v>
      </c>
      <c r="B30" s="42"/>
      <c r="C30" s="42"/>
      <c r="D30" s="42"/>
      <c r="E30" s="42"/>
      <c r="F30" s="42"/>
      <c r="G30" s="42"/>
      <c r="H30" s="42"/>
      <c r="I30" s="42"/>
      <c r="J30" s="16"/>
      <c r="K30" s="16"/>
      <c r="L30" s="16"/>
      <c r="M30" s="16"/>
      <c r="N30" s="75"/>
    </row>
    <row r="31" spans="1:14" ht="15" customHeight="1">
      <c r="A31" s="57" t="s">
        <v>115</v>
      </c>
      <c r="B31" s="39">
        <v>4</v>
      </c>
      <c r="C31" s="18">
        <v>83</v>
      </c>
      <c r="D31" s="18">
        <v>61</v>
      </c>
      <c r="E31" s="18">
        <v>22</v>
      </c>
      <c r="F31" s="18">
        <v>0</v>
      </c>
      <c r="G31" s="18">
        <v>0</v>
      </c>
      <c r="H31" s="39">
        <v>0</v>
      </c>
      <c r="I31" s="39">
        <v>0</v>
      </c>
      <c r="J31" s="18">
        <v>0</v>
      </c>
      <c r="K31" s="18">
        <v>0</v>
      </c>
      <c r="L31" s="18" t="s">
        <v>20</v>
      </c>
      <c r="M31" s="18" t="s">
        <v>20</v>
      </c>
      <c r="N31" s="75"/>
    </row>
    <row r="32" spans="1:14" ht="15" customHeight="1">
      <c r="A32" s="58" t="s">
        <v>11</v>
      </c>
      <c r="B32" s="42">
        <v>4</v>
      </c>
      <c r="C32" s="42">
        <v>424</v>
      </c>
      <c r="D32" s="42">
        <v>155</v>
      </c>
      <c r="E32" s="42">
        <v>68</v>
      </c>
      <c r="F32" s="42">
        <v>36</v>
      </c>
      <c r="G32" s="42">
        <v>19</v>
      </c>
      <c r="H32" s="42">
        <v>29</v>
      </c>
      <c r="I32" s="42">
        <v>16</v>
      </c>
      <c r="J32" s="42">
        <v>76</v>
      </c>
      <c r="K32" s="42">
        <v>25</v>
      </c>
      <c r="L32" s="42" t="s">
        <v>20</v>
      </c>
      <c r="M32" s="42" t="s">
        <v>20</v>
      </c>
      <c r="N32" s="75"/>
    </row>
    <row r="33" spans="1:14" ht="15" customHeight="1">
      <c r="A33" s="57" t="s">
        <v>12</v>
      </c>
      <c r="B33" s="35">
        <v>4</v>
      </c>
      <c r="C33" s="35">
        <v>121</v>
      </c>
      <c r="D33" s="35">
        <v>39</v>
      </c>
      <c r="E33" s="35">
        <v>15</v>
      </c>
      <c r="F33" s="35">
        <v>12</v>
      </c>
      <c r="G33" s="35">
        <v>7</v>
      </c>
      <c r="H33" s="35">
        <v>7</v>
      </c>
      <c r="I33" s="35">
        <v>3</v>
      </c>
      <c r="J33" s="35">
        <v>25</v>
      </c>
      <c r="K33" s="35">
        <v>13</v>
      </c>
      <c r="L33" s="35" t="s">
        <v>20</v>
      </c>
      <c r="M33" s="35" t="s">
        <v>20</v>
      </c>
      <c r="N33" s="75"/>
    </row>
    <row r="34" spans="1:14" ht="15" customHeight="1">
      <c r="A34" s="44" t="s">
        <v>76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75"/>
    </row>
    <row r="35" spans="1:14" ht="15" customHeight="1">
      <c r="A35" s="57" t="s">
        <v>97</v>
      </c>
      <c r="B35" s="35">
        <v>4</v>
      </c>
      <c r="C35" s="35">
        <v>1076</v>
      </c>
      <c r="D35" s="35">
        <v>356</v>
      </c>
      <c r="E35" s="35">
        <v>104</v>
      </c>
      <c r="F35" s="35">
        <v>208</v>
      </c>
      <c r="G35" s="35">
        <v>73</v>
      </c>
      <c r="H35" s="35">
        <v>108</v>
      </c>
      <c r="I35" s="35">
        <v>32</v>
      </c>
      <c r="J35" s="63">
        <v>154</v>
      </c>
      <c r="K35" s="63">
        <v>41</v>
      </c>
      <c r="L35" s="35" t="s">
        <v>20</v>
      </c>
      <c r="M35" s="35" t="s">
        <v>20</v>
      </c>
      <c r="N35" s="75"/>
    </row>
    <row r="36" spans="1:14" ht="15" customHeight="1">
      <c r="A36" s="58" t="s">
        <v>105</v>
      </c>
      <c r="B36" s="42">
        <v>4</v>
      </c>
      <c r="C36" s="42">
        <v>151</v>
      </c>
      <c r="D36" s="42">
        <v>56</v>
      </c>
      <c r="E36" s="42">
        <v>27</v>
      </c>
      <c r="F36" s="42">
        <v>47</v>
      </c>
      <c r="G36" s="42">
        <v>21</v>
      </c>
      <c r="H36" s="42">
        <v>0</v>
      </c>
      <c r="I36" s="71">
        <v>0</v>
      </c>
      <c r="J36" s="42">
        <v>0</v>
      </c>
      <c r="K36" s="71">
        <v>0</v>
      </c>
      <c r="L36" s="42" t="s">
        <v>20</v>
      </c>
      <c r="M36" s="42" t="s">
        <v>20</v>
      </c>
      <c r="N36" s="75"/>
    </row>
    <row r="37" spans="1:14" ht="15" customHeight="1">
      <c r="A37" s="57" t="s">
        <v>91</v>
      </c>
      <c r="B37" s="35">
        <v>4</v>
      </c>
      <c r="C37" s="35">
        <v>97</v>
      </c>
      <c r="D37" s="35">
        <v>45</v>
      </c>
      <c r="E37" s="35">
        <v>27</v>
      </c>
      <c r="F37" s="35">
        <v>16</v>
      </c>
      <c r="G37" s="35">
        <v>9</v>
      </c>
      <c r="H37" s="35">
        <v>0</v>
      </c>
      <c r="I37" s="35">
        <v>0</v>
      </c>
      <c r="J37" s="35">
        <v>0</v>
      </c>
      <c r="K37" s="35">
        <v>0</v>
      </c>
      <c r="L37" s="63" t="s">
        <v>20</v>
      </c>
      <c r="M37" s="63" t="s">
        <v>20</v>
      </c>
      <c r="N37" s="75"/>
    </row>
    <row r="38" spans="1:14" ht="15" customHeight="1">
      <c r="A38" s="58" t="s">
        <v>103</v>
      </c>
      <c r="B38" s="42">
        <v>4</v>
      </c>
      <c r="C38" s="42">
        <v>283</v>
      </c>
      <c r="D38" s="42">
        <v>70</v>
      </c>
      <c r="E38" s="42">
        <v>26</v>
      </c>
      <c r="F38" s="42">
        <v>92</v>
      </c>
      <c r="G38" s="42">
        <v>51</v>
      </c>
      <c r="H38" s="42">
        <v>3</v>
      </c>
      <c r="I38" s="71">
        <v>1</v>
      </c>
      <c r="J38" s="42">
        <v>33</v>
      </c>
      <c r="K38" s="71">
        <v>7</v>
      </c>
      <c r="L38" s="42" t="s">
        <v>20</v>
      </c>
      <c r="M38" s="42" t="s">
        <v>20</v>
      </c>
      <c r="N38" s="75"/>
    </row>
    <row r="39" spans="1:14" ht="15" customHeight="1">
      <c r="A39" s="37" t="s">
        <v>73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75"/>
    </row>
    <row r="40" spans="1:14" ht="15" customHeight="1">
      <c r="A40" s="58" t="s">
        <v>101</v>
      </c>
      <c r="B40" s="42">
        <v>4</v>
      </c>
      <c r="C40" s="42">
        <v>281</v>
      </c>
      <c r="D40" s="42">
        <v>108</v>
      </c>
      <c r="E40" s="42">
        <v>37</v>
      </c>
      <c r="F40" s="42">
        <v>21</v>
      </c>
      <c r="G40" s="42">
        <v>5</v>
      </c>
      <c r="H40" s="42">
        <v>22</v>
      </c>
      <c r="I40" s="71">
        <v>8</v>
      </c>
      <c r="J40" s="42">
        <v>63</v>
      </c>
      <c r="K40" s="71">
        <v>17</v>
      </c>
      <c r="L40" s="42" t="s">
        <v>20</v>
      </c>
      <c r="M40" s="42" t="s">
        <v>20</v>
      </c>
      <c r="N40" s="75"/>
    </row>
    <row r="41" spans="1:14" ht="15" customHeight="1">
      <c r="A41" s="37" t="s">
        <v>74</v>
      </c>
      <c r="B41" s="18"/>
      <c r="C41" s="36"/>
      <c r="D41" s="36"/>
      <c r="E41" s="36"/>
      <c r="F41" s="36"/>
      <c r="G41" s="36"/>
      <c r="H41" s="73"/>
      <c r="I41" s="73"/>
      <c r="J41" s="36"/>
      <c r="K41" s="36"/>
      <c r="L41" s="36"/>
      <c r="M41" s="36"/>
      <c r="N41" s="75"/>
    </row>
    <row r="42" spans="1:14" ht="15" customHeight="1">
      <c r="A42" s="58" t="s">
        <v>15</v>
      </c>
      <c r="B42" s="42">
        <v>4</v>
      </c>
      <c r="C42" s="42">
        <v>325</v>
      </c>
      <c r="D42" s="42">
        <v>43</v>
      </c>
      <c r="E42" s="42">
        <v>67</v>
      </c>
      <c r="F42" s="42">
        <v>24</v>
      </c>
      <c r="G42" s="42">
        <v>49</v>
      </c>
      <c r="H42" s="42">
        <v>24</v>
      </c>
      <c r="I42" s="71">
        <v>36</v>
      </c>
      <c r="J42" s="42">
        <v>33</v>
      </c>
      <c r="K42" s="71">
        <v>49</v>
      </c>
      <c r="L42" s="42" t="s">
        <v>20</v>
      </c>
      <c r="M42" s="42" t="s">
        <v>20</v>
      </c>
      <c r="N42" s="75"/>
    </row>
    <row r="43" spans="1:14" ht="15" customHeight="1">
      <c r="A43" s="57" t="s">
        <v>36</v>
      </c>
      <c r="B43" s="35">
        <v>4</v>
      </c>
      <c r="C43" s="63">
        <v>351</v>
      </c>
      <c r="D43" s="63">
        <v>66</v>
      </c>
      <c r="E43" s="63">
        <v>64</v>
      </c>
      <c r="F43" s="63">
        <v>53</v>
      </c>
      <c r="G43" s="63">
        <v>42</v>
      </c>
      <c r="H43" s="63">
        <v>12</v>
      </c>
      <c r="I43" s="63">
        <v>17</v>
      </c>
      <c r="J43" s="63">
        <v>52</v>
      </c>
      <c r="K43" s="63">
        <v>45</v>
      </c>
      <c r="L43" s="35" t="s">
        <v>20</v>
      </c>
      <c r="M43" s="35" t="s">
        <v>20</v>
      </c>
      <c r="N43" s="75"/>
    </row>
    <row r="44" spans="1:14" ht="15" customHeight="1">
      <c r="A44" s="58" t="s">
        <v>14</v>
      </c>
      <c r="B44" s="32">
        <v>4</v>
      </c>
      <c r="C44" s="42">
        <v>364</v>
      </c>
      <c r="D44" s="42">
        <v>97</v>
      </c>
      <c r="E44" s="42">
        <v>33</v>
      </c>
      <c r="F44" s="42">
        <v>76</v>
      </c>
      <c r="G44" s="42">
        <v>40</v>
      </c>
      <c r="H44" s="42">
        <v>23</v>
      </c>
      <c r="I44" s="71">
        <v>8</v>
      </c>
      <c r="J44" s="42">
        <v>71</v>
      </c>
      <c r="K44" s="71">
        <v>16</v>
      </c>
      <c r="L44" s="42" t="s">
        <v>20</v>
      </c>
      <c r="M44" s="42" t="s">
        <v>20</v>
      </c>
      <c r="N44" s="75"/>
    </row>
    <row r="45" spans="1:14" ht="15" customHeight="1">
      <c r="A45" s="57" t="s">
        <v>13</v>
      </c>
      <c r="B45" s="35">
        <v>4</v>
      </c>
      <c r="C45" s="63">
        <v>363</v>
      </c>
      <c r="D45" s="63">
        <v>63</v>
      </c>
      <c r="E45" s="63">
        <v>56</v>
      </c>
      <c r="F45" s="63">
        <v>89</v>
      </c>
      <c r="G45" s="63">
        <v>61</v>
      </c>
      <c r="H45" s="63">
        <v>7</v>
      </c>
      <c r="I45" s="63">
        <v>2</v>
      </c>
      <c r="J45" s="63">
        <v>39</v>
      </c>
      <c r="K45" s="63">
        <v>46</v>
      </c>
      <c r="L45" s="35" t="s">
        <v>20</v>
      </c>
      <c r="M45" s="35" t="s">
        <v>20</v>
      </c>
      <c r="N45" s="75"/>
    </row>
    <row r="46" spans="1:14" ht="15" customHeight="1">
      <c r="A46" s="58" t="s">
        <v>37</v>
      </c>
      <c r="B46" s="32">
        <v>4</v>
      </c>
      <c r="C46" s="42">
        <v>1184</v>
      </c>
      <c r="D46" s="42">
        <v>286</v>
      </c>
      <c r="E46" s="42">
        <v>83</v>
      </c>
      <c r="F46" s="42">
        <v>363</v>
      </c>
      <c r="G46" s="42">
        <v>115</v>
      </c>
      <c r="H46" s="42">
        <v>42</v>
      </c>
      <c r="I46" s="71">
        <v>20</v>
      </c>
      <c r="J46" s="42">
        <v>202</v>
      </c>
      <c r="K46" s="71">
        <v>73</v>
      </c>
      <c r="L46" s="42" t="s">
        <v>20</v>
      </c>
      <c r="M46" s="42" t="s">
        <v>20</v>
      </c>
      <c r="N46" s="75"/>
    </row>
    <row r="47" spans="1:14" ht="15" customHeight="1">
      <c r="A47" s="37" t="s">
        <v>38</v>
      </c>
      <c r="B47" s="35"/>
      <c r="C47" s="63"/>
      <c r="D47" s="63"/>
      <c r="E47" s="63"/>
      <c r="F47" s="63"/>
      <c r="G47" s="63"/>
      <c r="H47" s="63"/>
      <c r="I47" s="63"/>
      <c r="J47" s="63"/>
      <c r="K47" s="63"/>
      <c r="L47" s="35"/>
      <c r="M47" s="35"/>
      <c r="N47" s="75"/>
    </row>
    <row r="48" spans="1:14" ht="15" customHeight="1">
      <c r="A48" s="58" t="s">
        <v>0</v>
      </c>
      <c r="B48" s="32">
        <v>4</v>
      </c>
      <c r="C48" s="42">
        <v>1325</v>
      </c>
      <c r="D48" s="42">
        <v>283</v>
      </c>
      <c r="E48" s="42">
        <v>257</v>
      </c>
      <c r="F48" s="42">
        <v>208</v>
      </c>
      <c r="G48" s="42">
        <v>172</v>
      </c>
      <c r="H48" s="42">
        <v>63</v>
      </c>
      <c r="I48" s="71">
        <v>42</v>
      </c>
      <c r="J48" s="42">
        <v>167</v>
      </c>
      <c r="K48" s="71">
        <v>133</v>
      </c>
      <c r="L48" s="42" t="s">
        <v>20</v>
      </c>
      <c r="M48" s="42" t="s">
        <v>20</v>
      </c>
      <c r="N48" s="75"/>
    </row>
    <row r="49" spans="1:14" ht="15" customHeight="1">
      <c r="A49" s="57" t="s">
        <v>16</v>
      </c>
      <c r="B49" s="35">
        <v>4</v>
      </c>
      <c r="C49" s="63">
        <v>326</v>
      </c>
      <c r="D49" s="63">
        <v>57</v>
      </c>
      <c r="E49" s="63">
        <v>59</v>
      </c>
      <c r="F49" s="63">
        <v>53</v>
      </c>
      <c r="G49" s="63">
        <v>48</v>
      </c>
      <c r="H49" s="63">
        <v>5</v>
      </c>
      <c r="I49" s="63">
        <v>16</v>
      </c>
      <c r="J49" s="63">
        <v>40</v>
      </c>
      <c r="K49" s="63">
        <v>48</v>
      </c>
      <c r="L49" s="35" t="s">
        <v>20</v>
      </c>
      <c r="M49" s="35" t="s">
        <v>20</v>
      </c>
      <c r="N49" s="75"/>
    </row>
    <row r="50" spans="1:14">
      <c r="A50" s="46" t="s">
        <v>7</v>
      </c>
      <c r="C50" s="60"/>
      <c r="E50" s="62"/>
      <c r="N50" s="75"/>
    </row>
    <row r="51" spans="1:14">
      <c r="A51" s="46" t="s">
        <v>86</v>
      </c>
      <c r="N51" s="75"/>
    </row>
  </sheetData>
  <sortState ref="A12:P13">
    <sortCondition descending="1" ref="B12:B13"/>
  </sortState>
  <mergeCells count="7">
    <mergeCell ref="H3:I3"/>
    <mergeCell ref="B3:B4"/>
    <mergeCell ref="J3:K3"/>
    <mergeCell ref="L3:M3"/>
    <mergeCell ref="D3:E3"/>
    <mergeCell ref="F3:G3"/>
    <mergeCell ref="C3:C4"/>
  </mergeCells>
  <phoneticPr fontId="0" type="noConversion"/>
  <pageMargins left="0.39370078740157477" right="0.39370078740157477" top="0.59055118110236215" bottom="0.59055118110236215" header="0" footer="0"/>
  <pageSetup paperSize="9" scale="4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pageSetUpPr fitToPage="1"/>
  </sheetPr>
  <dimension ref="A1:E42"/>
  <sheetViews>
    <sheetView topLeftCell="A34" workbookViewId="0"/>
  </sheetViews>
  <sheetFormatPr baseColWidth="10" defaultColWidth="11.42578125" defaultRowHeight="12.75"/>
  <cols>
    <col min="1" max="1" width="36.28515625" style="4" customWidth="1"/>
    <col min="2" max="5" width="10" style="4" customWidth="1"/>
    <col min="6" max="16384" width="11.42578125" style="4"/>
  </cols>
  <sheetData>
    <row r="1" spans="1:5" ht="15.75" customHeight="1">
      <c r="A1" s="132" t="s">
        <v>121</v>
      </c>
      <c r="B1" s="22"/>
      <c r="C1" s="22"/>
    </row>
    <row r="2" spans="1:5">
      <c r="A2" s="22"/>
      <c r="B2" s="24"/>
      <c r="C2" s="22"/>
    </row>
    <row r="3" spans="1:5" ht="18.75" customHeight="1">
      <c r="A3" s="26"/>
      <c r="B3" s="52" t="s">
        <v>27</v>
      </c>
      <c r="C3" s="52" t="s">
        <v>28</v>
      </c>
      <c r="D3" s="52" t="s">
        <v>25</v>
      </c>
      <c r="E3" s="52" t="s">
        <v>26</v>
      </c>
    </row>
    <row r="4" spans="1:5" ht="15" customHeight="1">
      <c r="A4" s="67" t="s">
        <v>27</v>
      </c>
      <c r="B4" s="92">
        <v>19173</v>
      </c>
      <c r="C4" s="93">
        <v>1</v>
      </c>
      <c r="D4" s="92">
        <f>SUM(D6:D21)</f>
        <v>11111</v>
      </c>
      <c r="E4" s="92">
        <f>SUM(E6:E21)</f>
        <v>8062</v>
      </c>
    </row>
    <row r="5" spans="1:5" ht="15" customHeight="1">
      <c r="A5" s="30" t="s">
        <v>49</v>
      </c>
      <c r="B5" s="32"/>
      <c r="C5" s="32"/>
      <c r="D5" s="32"/>
      <c r="E5" s="32"/>
    </row>
    <row r="6" spans="1:5" ht="15" customHeight="1">
      <c r="A6" s="23" t="s">
        <v>59</v>
      </c>
      <c r="B6" s="50">
        <v>3853</v>
      </c>
      <c r="C6" s="51">
        <f>B6/B$4</f>
        <v>0.20095968288739374</v>
      </c>
      <c r="D6" s="50">
        <v>2150</v>
      </c>
      <c r="E6" s="50">
        <v>1703</v>
      </c>
    </row>
    <row r="7" spans="1:5" ht="15" customHeight="1">
      <c r="A7" s="28" t="s">
        <v>50</v>
      </c>
      <c r="B7" s="53">
        <v>3602</v>
      </c>
      <c r="C7" s="54">
        <f t="shared" ref="C7:C36" si="0">B7/B$4</f>
        <v>0.18786835654305534</v>
      </c>
      <c r="D7" s="53">
        <v>1950</v>
      </c>
      <c r="E7" s="53">
        <v>1652</v>
      </c>
    </row>
    <row r="8" spans="1:5" ht="15" customHeight="1">
      <c r="A8" s="23" t="s">
        <v>51</v>
      </c>
      <c r="B8" s="50">
        <v>3197</v>
      </c>
      <c r="C8" s="51">
        <f t="shared" si="0"/>
        <v>0.16674490168466072</v>
      </c>
      <c r="D8" s="50">
        <v>1829</v>
      </c>
      <c r="E8" s="50">
        <v>1368</v>
      </c>
    </row>
    <row r="9" spans="1:5" ht="15" customHeight="1">
      <c r="A9" s="28" t="s">
        <v>52</v>
      </c>
      <c r="B9" s="53">
        <v>3091</v>
      </c>
      <c r="C9" s="70">
        <f t="shared" si="0"/>
        <v>0.16121629374641422</v>
      </c>
      <c r="D9" s="53">
        <v>1786</v>
      </c>
      <c r="E9" s="53">
        <v>1305</v>
      </c>
    </row>
    <row r="10" spans="1:5" ht="15" customHeight="1">
      <c r="A10" s="23" t="s">
        <v>53</v>
      </c>
      <c r="B10" s="50">
        <v>1854</v>
      </c>
      <c r="C10" s="51">
        <f t="shared" si="0"/>
        <v>9.6698482240650918E-2</v>
      </c>
      <c r="D10" s="50">
        <v>1115</v>
      </c>
      <c r="E10" s="50">
        <v>739</v>
      </c>
    </row>
    <row r="11" spans="1:5" ht="15" customHeight="1">
      <c r="A11" s="28" t="s">
        <v>54</v>
      </c>
      <c r="B11" s="53">
        <v>1055</v>
      </c>
      <c r="C11" s="70">
        <f t="shared" si="0"/>
        <v>5.5025295989151408E-2</v>
      </c>
      <c r="D11" s="53">
        <v>672</v>
      </c>
      <c r="E11" s="53">
        <v>383</v>
      </c>
    </row>
    <row r="12" spans="1:5" ht="15" customHeight="1">
      <c r="A12" s="23" t="s">
        <v>55</v>
      </c>
      <c r="B12" s="50">
        <v>660</v>
      </c>
      <c r="C12" s="51">
        <f t="shared" si="0"/>
        <v>3.4423407917383818E-2</v>
      </c>
      <c r="D12" s="50">
        <v>418</v>
      </c>
      <c r="E12" s="50">
        <v>242</v>
      </c>
    </row>
    <row r="13" spans="1:5" ht="15" customHeight="1">
      <c r="A13" s="28" t="s">
        <v>56</v>
      </c>
      <c r="B13" s="53">
        <v>432</v>
      </c>
      <c r="C13" s="70">
        <f t="shared" si="0"/>
        <v>2.253168518228759E-2</v>
      </c>
      <c r="D13" s="53">
        <v>261</v>
      </c>
      <c r="E13" s="53">
        <v>171</v>
      </c>
    </row>
    <row r="14" spans="1:5" ht="15" customHeight="1">
      <c r="A14" s="23" t="s">
        <v>57</v>
      </c>
      <c r="B14" s="50">
        <v>257</v>
      </c>
      <c r="C14" s="51">
        <f t="shared" si="0"/>
        <v>1.3404266416314609E-2</v>
      </c>
      <c r="D14" s="50">
        <v>166</v>
      </c>
      <c r="E14" s="50">
        <v>91</v>
      </c>
    </row>
    <row r="15" spans="1:5" ht="15" customHeight="1">
      <c r="A15" s="28" t="s">
        <v>58</v>
      </c>
      <c r="B15" s="53">
        <v>175</v>
      </c>
      <c r="C15" s="70">
        <f t="shared" si="0"/>
        <v>9.1274187659729829E-3</v>
      </c>
      <c r="D15" s="53">
        <v>105</v>
      </c>
      <c r="E15" s="53">
        <v>70</v>
      </c>
    </row>
    <row r="16" spans="1:5" ht="15" customHeight="1">
      <c r="A16" s="23" t="s">
        <v>64</v>
      </c>
      <c r="B16" s="50">
        <v>138</v>
      </c>
      <c r="C16" s="51">
        <f t="shared" si="0"/>
        <v>7.1976216554529805E-3</v>
      </c>
      <c r="D16" s="50">
        <v>101</v>
      </c>
      <c r="E16" s="50">
        <v>37</v>
      </c>
    </row>
    <row r="17" spans="1:5" ht="15" customHeight="1">
      <c r="A17" s="28" t="s">
        <v>65</v>
      </c>
      <c r="B17" s="53">
        <v>198</v>
      </c>
      <c r="C17" s="54">
        <f t="shared" si="0"/>
        <v>1.0327022375215147E-2</v>
      </c>
      <c r="D17" s="53">
        <v>145</v>
      </c>
      <c r="E17" s="53">
        <v>53</v>
      </c>
    </row>
    <row r="18" spans="1:5" ht="15" customHeight="1">
      <c r="A18" s="23" t="s">
        <v>31</v>
      </c>
      <c r="B18" s="25">
        <v>183</v>
      </c>
      <c r="C18" s="51">
        <f t="shared" si="0"/>
        <v>9.5446721952746044E-3</v>
      </c>
      <c r="D18" s="25">
        <v>112</v>
      </c>
      <c r="E18" s="25">
        <v>71</v>
      </c>
    </row>
    <row r="19" spans="1:5" ht="15" customHeight="1">
      <c r="A19" s="28" t="s">
        <v>32</v>
      </c>
      <c r="B19" s="32">
        <v>162</v>
      </c>
      <c r="C19" s="54">
        <f t="shared" si="0"/>
        <v>8.4493819433578473E-3</v>
      </c>
      <c r="D19" s="32">
        <v>108</v>
      </c>
      <c r="E19" s="32">
        <v>54</v>
      </c>
    </row>
    <row r="20" spans="1:5" ht="15" customHeight="1">
      <c r="A20" s="23" t="s">
        <v>33</v>
      </c>
      <c r="B20" s="25">
        <v>204</v>
      </c>
      <c r="C20" s="51">
        <f t="shared" si="0"/>
        <v>1.0639962447191363E-2</v>
      </c>
      <c r="D20" s="25">
        <v>134</v>
      </c>
      <c r="E20" s="25">
        <v>70</v>
      </c>
    </row>
    <row r="21" spans="1:5" ht="15" customHeight="1">
      <c r="A21" s="28" t="s">
        <v>34</v>
      </c>
      <c r="B21" s="32">
        <v>112</v>
      </c>
      <c r="C21" s="54">
        <f t="shared" si="0"/>
        <v>5.8415480102227092E-3</v>
      </c>
      <c r="D21" s="32">
        <v>59</v>
      </c>
      <c r="E21" s="32">
        <v>53</v>
      </c>
    </row>
    <row r="22" spans="1:5" ht="15" customHeight="1">
      <c r="A22" s="22" t="s">
        <v>116</v>
      </c>
      <c r="B22" s="49"/>
      <c r="C22" s="51"/>
      <c r="D22" s="49"/>
      <c r="E22" s="49"/>
    </row>
    <row r="23" spans="1:5" ht="15" customHeight="1">
      <c r="A23" s="28" t="s">
        <v>87</v>
      </c>
      <c r="B23" s="32">
        <v>5178</v>
      </c>
      <c r="C23" s="54">
        <f t="shared" si="0"/>
        <v>0.27006728211547487</v>
      </c>
      <c r="D23" s="32">
        <v>3147</v>
      </c>
      <c r="E23" s="32">
        <v>2031</v>
      </c>
    </row>
    <row r="24" spans="1:5" ht="15" customHeight="1">
      <c r="A24" s="23" t="s">
        <v>93</v>
      </c>
      <c r="B24" s="50">
        <v>7363</v>
      </c>
      <c r="C24" s="51">
        <f t="shared" si="0"/>
        <v>0.38402962499348042</v>
      </c>
      <c r="D24" s="50">
        <v>4469</v>
      </c>
      <c r="E24" s="50">
        <v>2894</v>
      </c>
    </row>
    <row r="25" spans="1:5" ht="15" customHeight="1">
      <c r="A25" s="28" t="s">
        <v>88</v>
      </c>
      <c r="B25" s="53">
        <v>2728</v>
      </c>
      <c r="C25" s="70">
        <f t="shared" si="0"/>
        <v>0.14228341939185313</v>
      </c>
      <c r="D25" s="53">
        <v>1496</v>
      </c>
      <c r="E25" s="53">
        <v>1232</v>
      </c>
    </row>
    <row r="26" spans="1:5" ht="15" customHeight="1">
      <c r="A26" s="23" t="s">
        <v>89</v>
      </c>
      <c r="B26" s="50">
        <v>3375</v>
      </c>
      <c r="C26" s="51">
        <f t="shared" si="0"/>
        <v>0.17602879048662182</v>
      </c>
      <c r="D26" s="50">
        <v>1756</v>
      </c>
      <c r="E26" s="50">
        <v>1619</v>
      </c>
    </row>
    <row r="27" spans="1:5" ht="15" customHeight="1">
      <c r="A27" s="28" t="s">
        <v>92</v>
      </c>
      <c r="B27" s="53">
        <v>529</v>
      </c>
      <c r="C27" s="70">
        <f t="shared" si="0"/>
        <v>2.7590883012569761E-2</v>
      </c>
      <c r="D27" s="53">
        <v>243</v>
      </c>
      <c r="E27" s="53">
        <v>286</v>
      </c>
    </row>
    <row r="28" spans="1:5" ht="15" customHeight="1">
      <c r="A28" s="29" t="s">
        <v>66</v>
      </c>
      <c r="B28" s="50"/>
      <c r="C28" s="51"/>
      <c r="D28" s="50"/>
      <c r="E28" s="50"/>
    </row>
    <row r="29" spans="1:5" ht="15" customHeight="1">
      <c r="A29" s="28" t="s">
        <v>67</v>
      </c>
      <c r="B29" s="53">
        <v>12947</v>
      </c>
      <c r="C29" s="70">
        <f t="shared" si="0"/>
        <v>0.67527251864601268</v>
      </c>
      <c r="D29" s="53">
        <v>7564</v>
      </c>
      <c r="E29" s="53">
        <v>5383</v>
      </c>
    </row>
    <row r="30" spans="1:5" ht="15" customHeight="1">
      <c r="A30" s="23" t="s">
        <v>60</v>
      </c>
      <c r="B30" s="50">
        <v>3247</v>
      </c>
      <c r="C30" s="51">
        <f t="shared" si="0"/>
        <v>0.16935273561779585</v>
      </c>
      <c r="D30" s="50">
        <v>1709</v>
      </c>
      <c r="E30" s="50">
        <v>1538</v>
      </c>
    </row>
    <row r="31" spans="1:5" ht="15" customHeight="1">
      <c r="A31" s="28" t="s">
        <v>81</v>
      </c>
      <c r="B31" s="53">
        <v>855</v>
      </c>
      <c r="C31" s="70">
        <f t="shared" si="0"/>
        <v>4.4593960256610859E-2</v>
      </c>
      <c r="D31" s="53">
        <v>493</v>
      </c>
      <c r="E31" s="53">
        <v>362</v>
      </c>
    </row>
    <row r="32" spans="1:5" ht="15" customHeight="1">
      <c r="A32" s="23" t="s">
        <v>61</v>
      </c>
      <c r="B32" s="50">
        <v>1011</v>
      </c>
      <c r="C32" s="51">
        <f t="shared" si="0"/>
        <v>5.2730402127992487E-2</v>
      </c>
      <c r="D32" s="50">
        <v>572</v>
      </c>
      <c r="E32" s="50">
        <v>439</v>
      </c>
    </row>
    <row r="33" spans="1:5" ht="15" customHeight="1">
      <c r="A33" s="28" t="s">
        <v>80</v>
      </c>
      <c r="B33" s="53">
        <v>1113</v>
      </c>
      <c r="C33" s="54">
        <f t="shared" si="0"/>
        <v>5.8050383351588172E-2</v>
      </c>
      <c r="D33" s="53">
        <v>773</v>
      </c>
      <c r="E33" s="53">
        <v>340</v>
      </c>
    </row>
    <row r="34" spans="1:5" ht="15" customHeight="1">
      <c r="A34" s="29" t="s">
        <v>17</v>
      </c>
      <c r="B34" s="50"/>
      <c r="C34" s="51"/>
      <c r="D34" s="50"/>
      <c r="E34" s="50"/>
    </row>
    <row r="35" spans="1:5" ht="15" customHeight="1">
      <c r="A35" s="28" t="s">
        <v>96</v>
      </c>
      <c r="B35" s="53">
        <v>17638</v>
      </c>
      <c r="C35" s="54">
        <f t="shared" si="0"/>
        <v>0.91993949825275123</v>
      </c>
      <c r="D35" s="53">
        <v>10326</v>
      </c>
      <c r="E35" s="53">
        <v>7312</v>
      </c>
    </row>
    <row r="36" spans="1:5" ht="15" customHeight="1">
      <c r="A36" s="23" t="s">
        <v>95</v>
      </c>
      <c r="B36" s="50">
        <v>1535</v>
      </c>
      <c r="C36" s="51">
        <f t="shared" si="0"/>
        <v>8.0060501747248741E-2</v>
      </c>
      <c r="D36" s="50">
        <v>785</v>
      </c>
      <c r="E36" s="50">
        <v>750</v>
      </c>
    </row>
    <row r="37" spans="1:5" s="8" customFormat="1">
      <c r="A37" s="46" t="s">
        <v>112</v>
      </c>
      <c r="B37" s="46"/>
      <c r="C37" s="46"/>
      <c r="D37" s="59"/>
      <c r="E37" s="59"/>
    </row>
    <row r="38" spans="1:5" ht="12.75" customHeight="1">
      <c r="A38" s="20" t="s">
        <v>94</v>
      </c>
      <c r="B38" s="33"/>
      <c r="C38" s="55"/>
    </row>
    <row r="39" spans="1:5">
      <c r="C39" s="69"/>
    </row>
    <row r="42" spans="1:5">
      <c r="B42" s="64"/>
      <c r="C42" s="6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>
    <pageSetUpPr fitToPage="1"/>
  </sheetPr>
  <dimension ref="A1:D45"/>
  <sheetViews>
    <sheetView zoomScaleNormal="100" workbookViewId="0"/>
  </sheetViews>
  <sheetFormatPr baseColWidth="10" defaultRowHeight="12.75"/>
  <cols>
    <col min="1" max="1" width="55.85546875" customWidth="1"/>
    <col min="2" max="4" width="9.5703125" style="1" customWidth="1"/>
  </cols>
  <sheetData>
    <row r="1" spans="1:4" ht="15.75" customHeight="1">
      <c r="A1" s="11" t="s">
        <v>122</v>
      </c>
      <c r="B1" s="9"/>
      <c r="C1" s="9"/>
      <c r="D1" s="9"/>
    </row>
    <row r="2" spans="1:4">
      <c r="A2" s="10"/>
      <c r="B2" s="9"/>
      <c r="C2" s="9"/>
      <c r="D2" s="9"/>
    </row>
    <row r="3" spans="1:4" ht="18.75" customHeight="1">
      <c r="A3" s="13"/>
      <c r="B3" s="14" t="s">
        <v>27</v>
      </c>
      <c r="C3" s="14" t="s">
        <v>26</v>
      </c>
      <c r="D3" s="14" t="s">
        <v>25</v>
      </c>
    </row>
    <row r="4" spans="1:4" ht="15" customHeight="1">
      <c r="A4" s="90" t="s">
        <v>27</v>
      </c>
      <c r="B4" s="74">
        <v>2811</v>
      </c>
      <c r="C4" s="74">
        <v>1170</v>
      </c>
      <c r="D4" s="74">
        <v>1641</v>
      </c>
    </row>
    <row r="5" spans="1:4" s="8" customFormat="1" ht="15" customHeight="1">
      <c r="A5" s="15" t="s">
        <v>68</v>
      </c>
      <c r="B5" s="42"/>
      <c r="C5" s="42"/>
      <c r="D5" s="42"/>
    </row>
    <row r="6" spans="1:4" s="8" customFormat="1" ht="15" customHeight="1">
      <c r="A6" s="57" t="s">
        <v>117</v>
      </c>
      <c r="B6" s="35">
        <v>10</v>
      </c>
      <c r="C6" s="35">
        <v>6</v>
      </c>
      <c r="D6" s="35">
        <v>4</v>
      </c>
    </row>
    <row r="7" spans="1:4" s="8" customFormat="1" ht="15" customHeight="1">
      <c r="A7" s="58" t="s">
        <v>84</v>
      </c>
      <c r="B7" s="42">
        <v>202</v>
      </c>
      <c r="C7" s="42">
        <v>91</v>
      </c>
      <c r="D7" s="42">
        <v>111</v>
      </c>
    </row>
    <row r="8" spans="1:4" s="8" customFormat="1" ht="15" customHeight="1">
      <c r="A8" s="37" t="s">
        <v>69</v>
      </c>
      <c r="B8" s="35"/>
      <c r="C8" s="35"/>
      <c r="D8" s="35"/>
    </row>
    <row r="9" spans="1:4" s="8" customFormat="1" ht="15" customHeight="1">
      <c r="A9" s="58" t="s">
        <v>63</v>
      </c>
      <c r="B9" s="42">
        <v>40</v>
      </c>
      <c r="C9" s="42">
        <v>15</v>
      </c>
      <c r="D9" s="42">
        <v>25</v>
      </c>
    </row>
    <row r="10" spans="1:4" s="8" customFormat="1" ht="15" customHeight="1">
      <c r="A10" s="37" t="s">
        <v>70</v>
      </c>
      <c r="B10" s="35"/>
      <c r="C10" s="35"/>
      <c r="D10" s="35"/>
    </row>
    <row r="11" spans="1:4" s="8" customFormat="1" ht="15" customHeight="1">
      <c r="A11" s="58" t="s">
        <v>118</v>
      </c>
      <c r="B11" s="42">
        <v>39</v>
      </c>
      <c r="C11" s="42">
        <v>12</v>
      </c>
      <c r="D11" s="42">
        <v>27</v>
      </c>
    </row>
    <row r="12" spans="1:4" s="8" customFormat="1" ht="15" customHeight="1">
      <c r="A12" s="57" t="s">
        <v>90</v>
      </c>
      <c r="B12" s="35">
        <v>317</v>
      </c>
      <c r="C12" s="35">
        <v>36</v>
      </c>
      <c r="D12" s="35">
        <v>281</v>
      </c>
    </row>
    <row r="13" spans="1:4" s="8" customFormat="1" ht="15" customHeight="1">
      <c r="A13" s="44" t="s">
        <v>71</v>
      </c>
      <c r="B13" s="42"/>
      <c r="C13" s="42"/>
      <c r="D13" s="42"/>
    </row>
    <row r="14" spans="1:4" ht="15" customHeight="1">
      <c r="A14" s="57" t="s">
        <v>44</v>
      </c>
      <c r="B14" s="18">
        <v>56</v>
      </c>
      <c r="C14" s="18">
        <v>10</v>
      </c>
      <c r="D14" s="18">
        <v>46</v>
      </c>
    </row>
    <row r="15" spans="1:4" s="8" customFormat="1" ht="15" customHeight="1">
      <c r="A15" s="58" t="s">
        <v>43</v>
      </c>
      <c r="B15" s="42">
        <v>130</v>
      </c>
      <c r="C15" s="42">
        <v>22</v>
      </c>
      <c r="D15" s="42">
        <v>108</v>
      </c>
    </row>
    <row r="16" spans="1:4" s="8" customFormat="1" ht="15" customHeight="1">
      <c r="A16" s="57" t="s">
        <v>2</v>
      </c>
      <c r="B16" s="35">
        <v>145</v>
      </c>
      <c r="C16" s="35">
        <v>85</v>
      </c>
      <c r="D16" s="35">
        <v>60</v>
      </c>
    </row>
    <row r="17" spans="1:4" s="8" customFormat="1" ht="15" customHeight="1">
      <c r="A17" s="58" t="s">
        <v>45</v>
      </c>
      <c r="B17" s="42">
        <v>151</v>
      </c>
      <c r="C17" s="42">
        <v>25</v>
      </c>
      <c r="D17" s="42">
        <v>126</v>
      </c>
    </row>
    <row r="18" spans="1:4" ht="15" customHeight="1">
      <c r="A18" s="57" t="s">
        <v>98</v>
      </c>
      <c r="B18" s="18">
        <v>104</v>
      </c>
      <c r="C18" s="18">
        <v>23</v>
      </c>
      <c r="D18" s="18">
        <v>81</v>
      </c>
    </row>
    <row r="19" spans="1:4" s="8" customFormat="1" ht="15" customHeight="1">
      <c r="A19" s="44" t="s">
        <v>75</v>
      </c>
      <c r="B19" s="42"/>
      <c r="C19" s="42"/>
      <c r="D19" s="42"/>
    </row>
    <row r="20" spans="1:4" s="8" customFormat="1" ht="15" customHeight="1">
      <c r="A20" s="57" t="s">
        <v>42</v>
      </c>
      <c r="B20" s="35">
        <v>114</v>
      </c>
      <c r="C20" s="35">
        <v>81</v>
      </c>
      <c r="D20" s="35">
        <v>33</v>
      </c>
    </row>
    <row r="21" spans="1:4" s="8" customFormat="1" ht="15" customHeight="1">
      <c r="A21" s="58" t="s">
        <v>41</v>
      </c>
      <c r="B21" s="42">
        <v>49</v>
      </c>
      <c r="C21" s="42">
        <v>31</v>
      </c>
      <c r="D21" s="42">
        <v>18</v>
      </c>
    </row>
    <row r="22" spans="1:4" s="8" customFormat="1" ht="15" customHeight="1">
      <c r="A22" s="57" t="s">
        <v>4</v>
      </c>
      <c r="B22" s="35">
        <v>54</v>
      </c>
      <c r="C22" s="35">
        <v>20</v>
      </c>
      <c r="D22" s="35">
        <v>34</v>
      </c>
    </row>
    <row r="23" spans="1:4" s="8" customFormat="1" ht="15" customHeight="1">
      <c r="A23" s="58" t="s">
        <v>5</v>
      </c>
      <c r="B23" s="42">
        <v>22</v>
      </c>
      <c r="C23" s="42">
        <v>6</v>
      </c>
      <c r="D23" s="42">
        <v>16</v>
      </c>
    </row>
    <row r="24" spans="1:4" s="8" customFormat="1" ht="15" customHeight="1">
      <c r="A24" s="37" t="s">
        <v>72</v>
      </c>
      <c r="B24" s="18"/>
      <c r="C24" s="18"/>
      <c r="D24" s="18"/>
    </row>
    <row r="25" spans="1:4" s="8" customFormat="1" ht="15" customHeight="1">
      <c r="A25" s="58" t="s">
        <v>11</v>
      </c>
      <c r="B25" s="42">
        <v>44</v>
      </c>
      <c r="C25" s="42">
        <v>15</v>
      </c>
      <c r="D25" s="42">
        <v>29</v>
      </c>
    </row>
    <row r="26" spans="1:4" ht="15" customHeight="1">
      <c r="A26" s="57" t="s">
        <v>12</v>
      </c>
      <c r="B26" s="18">
        <v>26</v>
      </c>
      <c r="C26" s="18">
        <v>7</v>
      </c>
      <c r="D26" s="18">
        <v>19</v>
      </c>
    </row>
    <row r="27" spans="1:4" s="8" customFormat="1" ht="15" customHeight="1">
      <c r="A27" s="44" t="s">
        <v>76</v>
      </c>
      <c r="B27" s="42"/>
      <c r="C27" s="42"/>
      <c r="D27" s="42"/>
    </row>
    <row r="28" spans="1:4" ht="15" customHeight="1">
      <c r="A28" s="57" t="s">
        <v>97</v>
      </c>
      <c r="B28" s="18">
        <v>118</v>
      </c>
      <c r="C28" s="18">
        <v>28</v>
      </c>
      <c r="D28" s="18">
        <v>90</v>
      </c>
    </row>
    <row r="29" spans="1:4" s="8" customFormat="1" ht="15" customHeight="1">
      <c r="A29" s="120" t="s">
        <v>73</v>
      </c>
      <c r="B29" s="42"/>
      <c r="C29" s="42"/>
      <c r="D29" s="42"/>
    </row>
    <row r="30" spans="1:4" s="8" customFormat="1" ht="15" customHeight="1">
      <c r="A30" s="57" t="s">
        <v>6</v>
      </c>
      <c r="B30" s="18">
        <v>25</v>
      </c>
      <c r="C30" s="18">
        <v>6</v>
      </c>
      <c r="D30" s="18">
        <v>19</v>
      </c>
    </row>
    <row r="31" spans="1:4" ht="15" customHeight="1">
      <c r="A31" s="120" t="s">
        <v>74</v>
      </c>
      <c r="B31" s="42"/>
      <c r="C31" s="42"/>
      <c r="D31" s="42"/>
    </row>
    <row r="32" spans="1:4" s="8" customFormat="1" ht="15" customHeight="1">
      <c r="A32" s="57" t="s">
        <v>36</v>
      </c>
      <c r="B32" s="18">
        <v>65</v>
      </c>
      <c r="C32" s="18">
        <v>30</v>
      </c>
      <c r="D32" s="18">
        <v>35</v>
      </c>
    </row>
    <row r="33" spans="1:4" ht="15" customHeight="1">
      <c r="A33" s="58" t="s">
        <v>13</v>
      </c>
      <c r="B33" s="42">
        <v>73</v>
      </c>
      <c r="C33" s="42">
        <v>38</v>
      </c>
      <c r="D33" s="42">
        <v>35</v>
      </c>
    </row>
    <row r="34" spans="1:4" s="8" customFormat="1" ht="15" customHeight="1">
      <c r="A34" s="57" t="s">
        <v>37</v>
      </c>
      <c r="B34" s="18">
        <v>239</v>
      </c>
      <c r="C34" s="18">
        <v>66</v>
      </c>
      <c r="D34" s="18">
        <v>173</v>
      </c>
    </row>
    <row r="35" spans="1:4" ht="15" customHeight="1">
      <c r="A35" s="58" t="s">
        <v>14</v>
      </c>
      <c r="B35" s="42">
        <v>49</v>
      </c>
      <c r="C35" s="42">
        <v>18</v>
      </c>
      <c r="D35" s="42">
        <v>31</v>
      </c>
    </row>
    <row r="36" spans="1:4" s="8" customFormat="1" ht="15" customHeight="1">
      <c r="A36" s="57" t="s">
        <v>15</v>
      </c>
      <c r="B36" s="18">
        <v>73</v>
      </c>
      <c r="C36" s="18">
        <v>47</v>
      </c>
      <c r="D36" s="18">
        <v>26</v>
      </c>
    </row>
    <row r="37" spans="1:4" ht="15" customHeight="1">
      <c r="A37" s="120" t="s">
        <v>38</v>
      </c>
      <c r="B37" s="42"/>
      <c r="C37" s="42"/>
      <c r="D37" s="42"/>
    </row>
    <row r="38" spans="1:4" s="8" customFormat="1" ht="15" customHeight="1">
      <c r="A38" s="57" t="s">
        <v>46</v>
      </c>
      <c r="B38" s="18">
        <v>170</v>
      </c>
      <c r="C38" s="18">
        <v>77</v>
      </c>
      <c r="D38" s="18">
        <v>93</v>
      </c>
    </row>
    <row r="39" spans="1:4" ht="15" customHeight="1">
      <c r="A39" s="58" t="s">
        <v>47</v>
      </c>
      <c r="B39" s="42">
        <v>50</v>
      </c>
      <c r="C39" s="42">
        <v>32</v>
      </c>
      <c r="D39" s="42">
        <v>18</v>
      </c>
    </row>
    <row r="40" spans="1:4" s="8" customFormat="1" ht="15" customHeight="1">
      <c r="A40" s="37" t="s">
        <v>30</v>
      </c>
      <c r="B40" s="18"/>
      <c r="C40" s="18"/>
      <c r="D40" s="18"/>
    </row>
    <row r="41" spans="1:4" ht="15" customHeight="1">
      <c r="A41" s="58" t="s">
        <v>35</v>
      </c>
      <c r="B41" s="42">
        <v>272</v>
      </c>
      <c r="C41" s="42">
        <v>203</v>
      </c>
      <c r="D41" s="42">
        <v>69</v>
      </c>
    </row>
    <row r="42" spans="1:4" s="8" customFormat="1" ht="15" customHeight="1">
      <c r="A42" s="57" t="s">
        <v>48</v>
      </c>
      <c r="B42" s="18">
        <v>72</v>
      </c>
      <c r="C42" s="18">
        <v>59</v>
      </c>
      <c r="D42" s="18">
        <v>13</v>
      </c>
    </row>
    <row r="43" spans="1:4" ht="15" customHeight="1">
      <c r="A43" s="58" t="s">
        <v>100</v>
      </c>
      <c r="B43" s="42">
        <v>102</v>
      </c>
      <c r="C43" s="42">
        <v>81</v>
      </c>
      <c r="D43" s="42">
        <v>21</v>
      </c>
    </row>
    <row r="44" spans="1:4" s="8" customFormat="1" ht="15" customHeight="1">
      <c r="A44" s="46" t="s">
        <v>7</v>
      </c>
      <c r="B44" s="35"/>
      <c r="C44" s="35"/>
      <c r="D44" s="35"/>
    </row>
    <row r="45" spans="1:4" s="8" customFormat="1" ht="15" customHeight="1">
      <c r="A45" s="46" t="s">
        <v>94</v>
      </c>
      <c r="B45" s="96"/>
      <c r="C45" s="96"/>
      <c r="D45" s="9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pageSetUpPr fitToPage="1"/>
  </sheetPr>
  <dimension ref="A1:I14"/>
  <sheetViews>
    <sheetView workbookViewId="0"/>
  </sheetViews>
  <sheetFormatPr baseColWidth="10" defaultRowHeight="12.75"/>
  <cols>
    <col min="1" max="1" width="68.7109375" customWidth="1"/>
    <col min="2" max="2" width="8.85546875" customWidth="1"/>
    <col min="3" max="8" width="8.85546875" style="1" customWidth="1"/>
  </cols>
  <sheetData>
    <row r="1" spans="1:9" ht="15.75" customHeight="1">
      <c r="A1" s="11" t="s">
        <v>125</v>
      </c>
      <c r="B1" s="10"/>
      <c r="C1" s="21"/>
      <c r="D1" s="9"/>
      <c r="E1" s="21"/>
      <c r="F1" s="21"/>
      <c r="G1" s="9"/>
      <c r="H1" s="21"/>
    </row>
    <row r="2" spans="1:9">
      <c r="A2" s="10"/>
      <c r="B2" s="10"/>
      <c r="C2" s="21"/>
      <c r="D2" s="9"/>
      <c r="E2" s="21"/>
      <c r="F2" s="21"/>
      <c r="G2" s="9"/>
      <c r="H2" s="21"/>
    </row>
    <row r="3" spans="1:9" ht="18" customHeight="1">
      <c r="A3" s="76"/>
      <c r="B3" s="77"/>
      <c r="C3" s="128" t="s">
        <v>19</v>
      </c>
      <c r="D3" s="129"/>
      <c r="E3" s="130"/>
      <c r="F3" s="128" t="s">
        <v>18</v>
      </c>
      <c r="G3" s="129"/>
      <c r="H3" s="129"/>
    </row>
    <row r="4" spans="1:9" ht="18" customHeight="1">
      <c r="A4" s="78"/>
      <c r="B4" s="79" t="s">
        <v>40</v>
      </c>
      <c r="C4" s="115" t="s">
        <v>27</v>
      </c>
      <c r="D4" s="116" t="s">
        <v>25</v>
      </c>
      <c r="E4" s="116" t="s">
        <v>26</v>
      </c>
      <c r="F4" s="115" t="s">
        <v>27</v>
      </c>
      <c r="G4" s="116" t="s">
        <v>25</v>
      </c>
      <c r="H4" s="116" t="s">
        <v>26</v>
      </c>
    </row>
    <row r="5" spans="1:9" ht="15" customHeight="1">
      <c r="A5" s="80" t="s">
        <v>111</v>
      </c>
      <c r="B5" s="81">
        <v>30</v>
      </c>
      <c r="C5" s="112">
        <v>2724</v>
      </c>
      <c r="D5" s="112">
        <v>1548</v>
      </c>
      <c r="E5" s="112">
        <v>1176</v>
      </c>
      <c r="F5" s="82">
        <v>575</v>
      </c>
      <c r="G5" s="82">
        <v>331</v>
      </c>
      <c r="H5" s="82">
        <v>244</v>
      </c>
      <c r="I5" s="61"/>
    </row>
    <row r="6" spans="1:9" ht="15" customHeight="1">
      <c r="A6" s="83" t="s">
        <v>110</v>
      </c>
      <c r="B6" s="84">
        <v>88</v>
      </c>
      <c r="C6" s="85">
        <v>6321</v>
      </c>
      <c r="D6" s="85">
        <v>3764</v>
      </c>
      <c r="E6" s="85">
        <v>2557</v>
      </c>
      <c r="F6" s="97">
        <v>3268</v>
      </c>
      <c r="G6" s="97">
        <v>1884</v>
      </c>
      <c r="H6" s="97">
        <v>1384</v>
      </c>
    </row>
    <row r="7" spans="1:9" ht="15" customHeight="1">
      <c r="A7" s="86" t="s">
        <v>109</v>
      </c>
      <c r="B7" s="81">
        <v>59</v>
      </c>
      <c r="C7" s="82">
        <v>1164</v>
      </c>
      <c r="D7" s="82">
        <v>641</v>
      </c>
      <c r="E7" s="82">
        <v>523</v>
      </c>
      <c r="F7" s="113" t="s">
        <v>20</v>
      </c>
      <c r="G7" s="113" t="s">
        <v>20</v>
      </c>
      <c r="H7" s="113" t="s">
        <v>20</v>
      </c>
    </row>
    <row r="8" spans="1:9" ht="15" customHeight="1">
      <c r="A8" s="114" t="s">
        <v>108</v>
      </c>
      <c r="B8" s="84">
        <v>44</v>
      </c>
      <c r="C8" s="85">
        <v>301</v>
      </c>
      <c r="D8" s="85">
        <v>112</v>
      </c>
      <c r="E8" s="85">
        <v>189</v>
      </c>
      <c r="F8" s="97" t="s">
        <v>20</v>
      </c>
      <c r="G8" s="97" t="s">
        <v>20</v>
      </c>
      <c r="H8" s="97" t="s">
        <v>20</v>
      </c>
    </row>
    <row r="9" spans="1:9" ht="15" customHeight="1">
      <c r="A9" s="80" t="s">
        <v>107</v>
      </c>
      <c r="B9" s="81">
        <v>7</v>
      </c>
      <c r="C9" s="82">
        <v>76</v>
      </c>
      <c r="D9" s="82">
        <v>42</v>
      </c>
      <c r="E9" s="82">
        <v>34</v>
      </c>
      <c r="F9" s="113" t="s">
        <v>20</v>
      </c>
      <c r="G9" s="113" t="s">
        <v>20</v>
      </c>
      <c r="H9" s="113" t="s">
        <v>20</v>
      </c>
    </row>
    <row r="10" spans="1:9" ht="15" customHeight="1">
      <c r="A10" s="114" t="s">
        <v>106</v>
      </c>
      <c r="B10" s="84">
        <v>1301</v>
      </c>
      <c r="C10" s="85">
        <v>39576</v>
      </c>
      <c r="D10" s="85">
        <v>18205</v>
      </c>
      <c r="E10" s="85">
        <v>21371</v>
      </c>
      <c r="F10" s="97" t="s">
        <v>20</v>
      </c>
      <c r="G10" s="97" t="s">
        <v>20</v>
      </c>
      <c r="H10" s="97" t="s">
        <v>20</v>
      </c>
    </row>
    <row r="11" spans="1:9">
      <c r="A11" s="87" t="s">
        <v>94</v>
      </c>
      <c r="B11" s="87"/>
      <c r="C11" s="88"/>
      <c r="D11" s="88"/>
      <c r="E11" s="88"/>
      <c r="F11" s="89"/>
      <c r="G11" s="89"/>
      <c r="H11" s="89"/>
    </row>
    <row r="12" spans="1:9">
      <c r="C12"/>
      <c r="D12"/>
      <c r="E12"/>
      <c r="F12"/>
      <c r="G12"/>
      <c r="H12"/>
    </row>
    <row r="13" spans="1:9">
      <c r="C13"/>
      <c r="D13"/>
      <c r="E13"/>
      <c r="F13"/>
      <c r="G13"/>
      <c r="H13"/>
    </row>
    <row r="14" spans="1:9">
      <c r="C14"/>
      <c r="D14"/>
      <c r="E14"/>
      <c r="F14"/>
      <c r="G14"/>
      <c r="H14"/>
    </row>
  </sheetData>
  <mergeCells count="2">
    <mergeCell ref="C3:E3"/>
    <mergeCell ref="F3:H3"/>
  </mergeCells>
  <phoneticPr fontId="0" type="noConversion"/>
  <pageMargins left="0.39370078740157477" right="0.39370078740157477" top="0.59055118110236215" bottom="0.59055118110236215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E17"/>
  <sheetViews>
    <sheetView workbookViewId="0"/>
  </sheetViews>
  <sheetFormatPr baseColWidth="10" defaultRowHeight="12.75"/>
  <cols>
    <col min="1" max="1" width="38.5703125" customWidth="1"/>
    <col min="2" max="4" width="10.85546875" style="1" customWidth="1"/>
    <col min="5" max="5" width="6.28515625" customWidth="1"/>
  </cols>
  <sheetData>
    <row r="1" spans="1:5" ht="15.75" customHeight="1">
      <c r="A1" s="11" t="s">
        <v>123</v>
      </c>
      <c r="B1" s="9"/>
      <c r="C1" s="9"/>
      <c r="D1" s="9"/>
    </row>
    <row r="2" spans="1:5">
      <c r="A2" s="10"/>
      <c r="B2" s="9"/>
      <c r="C2" s="9"/>
      <c r="D2" s="12"/>
    </row>
    <row r="3" spans="1:5" s="2" customFormat="1" ht="18" customHeight="1">
      <c r="A3" s="40"/>
      <c r="B3" s="31" t="s">
        <v>27</v>
      </c>
      <c r="C3" s="31" t="s">
        <v>25</v>
      </c>
      <c r="D3" s="31" t="s">
        <v>26</v>
      </c>
    </row>
    <row r="4" spans="1:5" ht="15" customHeight="1">
      <c r="A4" s="94" t="s">
        <v>27</v>
      </c>
      <c r="B4" s="98">
        <v>2216</v>
      </c>
      <c r="C4" s="98">
        <v>1491</v>
      </c>
      <c r="D4" s="98">
        <v>725</v>
      </c>
      <c r="E4" s="61"/>
    </row>
    <row r="5" spans="1:5" ht="15" customHeight="1">
      <c r="A5" s="58" t="s">
        <v>68</v>
      </c>
      <c r="B5" s="99">
        <v>238</v>
      </c>
      <c r="C5" s="99">
        <v>163</v>
      </c>
      <c r="D5" s="99">
        <v>75</v>
      </c>
      <c r="E5" s="61"/>
    </row>
    <row r="6" spans="1:5" ht="15" customHeight="1">
      <c r="A6" s="57" t="s">
        <v>71</v>
      </c>
      <c r="B6" s="104">
        <v>296</v>
      </c>
      <c r="C6" s="104">
        <v>218</v>
      </c>
      <c r="D6" s="104">
        <v>78</v>
      </c>
      <c r="E6" s="61"/>
    </row>
    <row r="7" spans="1:5" ht="15" customHeight="1">
      <c r="A7" s="58" t="s">
        <v>75</v>
      </c>
      <c r="B7" s="99">
        <v>258</v>
      </c>
      <c r="C7" s="99">
        <v>142</v>
      </c>
      <c r="D7" s="99">
        <v>116</v>
      </c>
      <c r="E7" s="61"/>
    </row>
    <row r="8" spans="1:5" ht="15" customHeight="1">
      <c r="A8" s="57" t="s">
        <v>72</v>
      </c>
      <c r="B8" s="104">
        <v>171</v>
      </c>
      <c r="C8" s="104">
        <v>131</v>
      </c>
      <c r="D8" s="104">
        <v>40</v>
      </c>
      <c r="E8" s="61"/>
    </row>
    <row r="9" spans="1:5" ht="15" customHeight="1">
      <c r="A9" s="58" t="s">
        <v>76</v>
      </c>
      <c r="B9" s="99">
        <v>146</v>
      </c>
      <c r="C9" s="99">
        <v>121</v>
      </c>
      <c r="D9" s="99">
        <v>25</v>
      </c>
      <c r="E9" s="61"/>
    </row>
    <row r="10" spans="1:5" ht="15" customHeight="1">
      <c r="A10" s="57" t="s">
        <v>73</v>
      </c>
      <c r="B10" s="104">
        <v>41</v>
      </c>
      <c r="C10" s="104">
        <v>30</v>
      </c>
      <c r="D10" s="104">
        <v>11</v>
      </c>
      <c r="E10" s="61"/>
    </row>
    <row r="11" spans="1:5" ht="15" customHeight="1">
      <c r="A11" s="58" t="s">
        <v>74</v>
      </c>
      <c r="B11" s="99">
        <v>408</v>
      </c>
      <c r="C11" s="99">
        <v>286</v>
      </c>
      <c r="D11" s="99">
        <v>122</v>
      </c>
      <c r="E11" s="61"/>
    </row>
    <row r="12" spans="1:5" ht="15" customHeight="1">
      <c r="A12" s="57" t="s">
        <v>38</v>
      </c>
      <c r="B12" s="104">
        <v>136</v>
      </c>
      <c r="C12" s="104">
        <v>69</v>
      </c>
      <c r="D12" s="104">
        <v>67</v>
      </c>
      <c r="E12" s="61"/>
    </row>
    <row r="13" spans="1:5" ht="15" customHeight="1">
      <c r="A13" s="58" t="s">
        <v>30</v>
      </c>
      <c r="B13" s="99">
        <v>217</v>
      </c>
      <c r="C13" s="99">
        <v>116</v>
      </c>
      <c r="D13" s="99">
        <v>101</v>
      </c>
      <c r="E13" s="61"/>
    </row>
    <row r="14" spans="1:5" ht="15" customHeight="1">
      <c r="A14" s="57" t="s">
        <v>70</v>
      </c>
      <c r="B14" s="104">
        <v>240</v>
      </c>
      <c r="C14" s="104">
        <v>174</v>
      </c>
      <c r="D14" s="104">
        <v>66</v>
      </c>
      <c r="E14" s="61"/>
    </row>
    <row r="15" spans="1:5" ht="15" customHeight="1">
      <c r="A15" s="58" t="s">
        <v>69</v>
      </c>
      <c r="B15" s="99">
        <v>65</v>
      </c>
      <c r="C15" s="99">
        <v>41</v>
      </c>
      <c r="D15" s="99">
        <v>24</v>
      </c>
      <c r="E15" s="61"/>
    </row>
    <row r="16" spans="1:5" ht="12.75" customHeight="1">
      <c r="A16" s="46" t="s">
        <v>62</v>
      </c>
      <c r="B16" s="21"/>
      <c r="C16" s="21"/>
      <c r="D16" s="21"/>
      <c r="E16" s="61"/>
    </row>
    <row r="17" spans="1:5" ht="12.75" customHeight="1">
      <c r="A17" s="46" t="s">
        <v>86</v>
      </c>
      <c r="B17" s="21"/>
      <c r="C17" s="21"/>
      <c r="D17" s="21"/>
      <c r="E17" s="61"/>
    </row>
  </sheetData>
  <phoneticPr fontId="0" type="noConversion"/>
  <pageMargins left="0.39370078740157477" right="0.39370078740157477" top="0.59055118110236215" bottom="0.59055118110236215" header="0" footer="0"/>
  <pageSetup paperSize="9" scale="8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17"/>
  <sheetViews>
    <sheetView topLeftCell="A10" workbookViewId="0"/>
  </sheetViews>
  <sheetFormatPr baseColWidth="10" defaultRowHeight="12.75"/>
  <cols>
    <col min="1" max="1" width="38.5703125" customWidth="1"/>
    <col min="2" max="2" width="9.5703125" style="96" customWidth="1"/>
    <col min="3" max="3" width="12.140625" customWidth="1"/>
    <col min="4" max="5" width="12.42578125" customWidth="1"/>
    <col min="6" max="6" width="11.7109375" customWidth="1"/>
    <col min="7" max="7" width="13.140625" customWidth="1"/>
    <col min="8" max="10" width="11.28515625" customWidth="1"/>
    <col min="11" max="11" width="8.85546875" customWidth="1"/>
    <col min="12" max="12" width="6.28515625" customWidth="1"/>
  </cols>
  <sheetData>
    <row r="1" spans="1:12" ht="15.75" customHeight="1">
      <c r="A1" s="11" t="s">
        <v>124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2">
      <c r="A2" s="10"/>
      <c r="B2" s="9"/>
      <c r="C2" s="10"/>
      <c r="D2" s="10"/>
      <c r="E2" s="10"/>
      <c r="F2" s="10"/>
      <c r="G2" s="10"/>
      <c r="H2" s="10"/>
      <c r="I2" s="10"/>
      <c r="J2" s="10"/>
      <c r="K2" s="10"/>
    </row>
    <row r="3" spans="1:12" s="2" customFormat="1" ht="40.5" customHeight="1">
      <c r="A3" s="40"/>
      <c r="B3" s="31" t="s">
        <v>27</v>
      </c>
      <c r="C3" s="31" t="s">
        <v>79</v>
      </c>
      <c r="D3" s="31" t="s">
        <v>77</v>
      </c>
      <c r="E3" s="31" t="s">
        <v>78</v>
      </c>
      <c r="F3" s="31" t="s">
        <v>8</v>
      </c>
      <c r="G3" s="31" t="s">
        <v>99</v>
      </c>
      <c r="H3" s="31" t="s">
        <v>9</v>
      </c>
      <c r="I3" s="31" t="s">
        <v>82</v>
      </c>
      <c r="J3" s="31" t="s">
        <v>83</v>
      </c>
      <c r="K3" s="31" t="s">
        <v>39</v>
      </c>
    </row>
    <row r="4" spans="1:12" ht="15" customHeight="1">
      <c r="A4" s="94" t="s">
        <v>27</v>
      </c>
      <c r="B4" s="98">
        <f>SUM(B5:B15)</f>
        <v>2216</v>
      </c>
      <c r="C4" s="98">
        <f t="shared" ref="C4:K4" si="0">SUM(C5:C15)</f>
        <v>17</v>
      </c>
      <c r="D4" s="98">
        <f t="shared" si="0"/>
        <v>470</v>
      </c>
      <c r="E4" s="98">
        <f t="shared" si="0"/>
        <v>21</v>
      </c>
      <c r="F4" s="98">
        <f t="shared" si="0"/>
        <v>816</v>
      </c>
      <c r="G4" s="98">
        <f t="shared" si="0"/>
        <v>89</v>
      </c>
      <c r="H4" s="98">
        <f t="shared" si="0"/>
        <v>160</v>
      </c>
      <c r="I4" s="98">
        <f t="shared" si="0"/>
        <v>93</v>
      </c>
      <c r="J4" s="98">
        <f t="shared" si="0"/>
        <v>526</v>
      </c>
      <c r="K4" s="98">
        <f t="shared" si="0"/>
        <v>24</v>
      </c>
      <c r="L4" s="61"/>
    </row>
    <row r="5" spans="1:12" ht="15" customHeight="1">
      <c r="A5" s="58" t="s">
        <v>68</v>
      </c>
      <c r="B5" s="99">
        <v>238</v>
      </c>
      <c r="C5" s="100">
        <v>0</v>
      </c>
      <c r="D5" s="100">
        <v>17</v>
      </c>
      <c r="E5" s="100">
        <v>0</v>
      </c>
      <c r="F5" s="100">
        <v>67</v>
      </c>
      <c r="G5" s="101">
        <v>10</v>
      </c>
      <c r="H5" s="101">
        <v>22</v>
      </c>
      <c r="I5" s="102">
        <v>13</v>
      </c>
      <c r="J5" s="100">
        <v>106</v>
      </c>
      <c r="K5" s="103">
        <v>3</v>
      </c>
      <c r="L5" s="61"/>
    </row>
    <row r="6" spans="1:12" ht="15" customHeight="1">
      <c r="A6" s="57" t="s">
        <v>71</v>
      </c>
      <c r="B6" s="104">
        <v>296</v>
      </c>
      <c r="C6" s="105">
        <v>0</v>
      </c>
      <c r="D6" s="106">
        <v>62</v>
      </c>
      <c r="E6" s="106">
        <v>5</v>
      </c>
      <c r="F6" s="106">
        <v>100</v>
      </c>
      <c r="G6" s="106">
        <v>10</v>
      </c>
      <c r="H6" s="106">
        <v>31</v>
      </c>
      <c r="I6" s="107">
        <v>14</v>
      </c>
      <c r="J6" s="105">
        <v>71</v>
      </c>
      <c r="K6" s="108">
        <v>3</v>
      </c>
      <c r="L6" s="61"/>
    </row>
    <row r="7" spans="1:12" ht="15" customHeight="1">
      <c r="A7" s="58" t="s">
        <v>75</v>
      </c>
      <c r="B7" s="99">
        <v>258</v>
      </c>
      <c r="C7" s="100">
        <v>6</v>
      </c>
      <c r="D7" s="100">
        <v>77</v>
      </c>
      <c r="E7" s="100">
        <v>8</v>
      </c>
      <c r="F7" s="100">
        <v>118</v>
      </c>
      <c r="G7" s="101">
        <v>4</v>
      </c>
      <c r="H7" s="101">
        <v>16</v>
      </c>
      <c r="I7" s="109">
        <v>9</v>
      </c>
      <c r="J7" s="100">
        <v>18</v>
      </c>
      <c r="K7" s="103">
        <v>2</v>
      </c>
      <c r="L7" s="61"/>
    </row>
    <row r="8" spans="1:12" ht="15" customHeight="1">
      <c r="A8" s="57" t="s">
        <v>72</v>
      </c>
      <c r="B8" s="104">
        <v>171</v>
      </c>
      <c r="C8" s="104">
        <v>0</v>
      </c>
      <c r="D8" s="106">
        <v>38</v>
      </c>
      <c r="E8" s="106">
        <v>0</v>
      </c>
      <c r="F8" s="106">
        <v>44</v>
      </c>
      <c r="G8" s="106">
        <v>8</v>
      </c>
      <c r="H8" s="106">
        <v>10</v>
      </c>
      <c r="I8" s="107">
        <v>7</v>
      </c>
      <c r="J8" s="105">
        <v>64</v>
      </c>
      <c r="K8" s="108">
        <v>0</v>
      </c>
      <c r="L8" s="61"/>
    </row>
    <row r="9" spans="1:12" ht="15" customHeight="1">
      <c r="A9" s="58" t="s">
        <v>76</v>
      </c>
      <c r="B9" s="99">
        <v>146</v>
      </c>
      <c r="C9" s="100">
        <v>4</v>
      </c>
      <c r="D9" s="100">
        <v>56</v>
      </c>
      <c r="E9" s="100">
        <v>0</v>
      </c>
      <c r="F9" s="100">
        <v>50</v>
      </c>
      <c r="G9" s="101">
        <v>7</v>
      </c>
      <c r="H9" s="101">
        <v>1</v>
      </c>
      <c r="I9" s="109">
        <v>8</v>
      </c>
      <c r="J9" s="100">
        <v>19</v>
      </c>
      <c r="K9" s="103">
        <v>1</v>
      </c>
      <c r="L9" s="61"/>
    </row>
    <row r="10" spans="1:12" ht="15" customHeight="1">
      <c r="A10" s="57" t="s">
        <v>73</v>
      </c>
      <c r="B10" s="104">
        <v>41</v>
      </c>
      <c r="C10" s="104">
        <v>0</v>
      </c>
      <c r="D10" s="106">
        <v>8</v>
      </c>
      <c r="E10" s="106">
        <v>1</v>
      </c>
      <c r="F10" s="106">
        <v>25</v>
      </c>
      <c r="G10" s="106">
        <v>4</v>
      </c>
      <c r="H10" s="106">
        <v>3</v>
      </c>
      <c r="I10" s="107">
        <v>0</v>
      </c>
      <c r="J10" s="105">
        <v>0</v>
      </c>
      <c r="K10" s="108">
        <v>0</v>
      </c>
      <c r="L10" s="61"/>
    </row>
    <row r="11" spans="1:12" ht="15" customHeight="1">
      <c r="A11" s="58" t="s">
        <v>74</v>
      </c>
      <c r="B11" s="99">
        <v>408</v>
      </c>
      <c r="C11" s="100">
        <v>4</v>
      </c>
      <c r="D11" s="100">
        <v>112</v>
      </c>
      <c r="E11" s="100">
        <v>1</v>
      </c>
      <c r="F11" s="100">
        <v>137</v>
      </c>
      <c r="G11" s="101">
        <v>13</v>
      </c>
      <c r="H11" s="101">
        <v>22</v>
      </c>
      <c r="I11" s="109">
        <v>21</v>
      </c>
      <c r="J11" s="100">
        <v>94</v>
      </c>
      <c r="K11" s="103">
        <v>4</v>
      </c>
      <c r="L11" s="61"/>
    </row>
    <row r="12" spans="1:12" ht="15" customHeight="1">
      <c r="A12" s="57" t="s">
        <v>38</v>
      </c>
      <c r="B12" s="104">
        <v>136</v>
      </c>
      <c r="C12" s="104">
        <v>0</v>
      </c>
      <c r="D12" s="106">
        <v>21</v>
      </c>
      <c r="E12" s="106">
        <v>0</v>
      </c>
      <c r="F12" s="106">
        <v>39</v>
      </c>
      <c r="G12" s="106">
        <v>4</v>
      </c>
      <c r="H12" s="106">
        <v>13</v>
      </c>
      <c r="I12" s="107">
        <v>5</v>
      </c>
      <c r="J12" s="105">
        <v>52</v>
      </c>
      <c r="K12" s="108">
        <v>2</v>
      </c>
      <c r="L12" s="61"/>
    </row>
    <row r="13" spans="1:12" ht="15" customHeight="1">
      <c r="A13" s="58" t="s">
        <v>30</v>
      </c>
      <c r="B13" s="99">
        <v>217</v>
      </c>
      <c r="C13" s="100">
        <v>2</v>
      </c>
      <c r="D13" s="100">
        <v>23</v>
      </c>
      <c r="E13" s="100">
        <v>0</v>
      </c>
      <c r="F13" s="100">
        <v>97</v>
      </c>
      <c r="G13" s="101">
        <v>5</v>
      </c>
      <c r="H13" s="101">
        <v>21</v>
      </c>
      <c r="I13" s="109">
        <v>8</v>
      </c>
      <c r="J13" s="100">
        <v>60</v>
      </c>
      <c r="K13" s="103">
        <v>1</v>
      </c>
      <c r="L13" s="61"/>
    </row>
    <row r="14" spans="1:12" ht="15" customHeight="1">
      <c r="A14" s="57" t="s">
        <v>70</v>
      </c>
      <c r="B14" s="104">
        <v>240</v>
      </c>
      <c r="C14" s="104">
        <v>1</v>
      </c>
      <c r="D14" s="106">
        <v>54</v>
      </c>
      <c r="E14" s="106">
        <v>2</v>
      </c>
      <c r="F14" s="106">
        <v>118</v>
      </c>
      <c r="G14" s="106">
        <v>14</v>
      </c>
      <c r="H14" s="106">
        <v>16</v>
      </c>
      <c r="I14" s="107">
        <v>6</v>
      </c>
      <c r="J14" s="105">
        <v>28</v>
      </c>
      <c r="K14" s="108">
        <v>1</v>
      </c>
      <c r="L14" s="61"/>
    </row>
    <row r="15" spans="1:12" ht="15" customHeight="1">
      <c r="A15" s="58" t="s">
        <v>69</v>
      </c>
      <c r="B15" s="99">
        <v>65</v>
      </c>
      <c r="C15" s="100">
        <v>0</v>
      </c>
      <c r="D15" s="100">
        <v>2</v>
      </c>
      <c r="E15" s="100">
        <v>4</v>
      </c>
      <c r="F15" s="100">
        <v>21</v>
      </c>
      <c r="G15" s="101">
        <v>10</v>
      </c>
      <c r="H15" s="101">
        <v>5</v>
      </c>
      <c r="I15" s="109">
        <v>2</v>
      </c>
      <c r="J15" s="100">
        <v>14</v>
      </c>
      <c r="K15" s="103">
        <v>7</v>
      </c>
      <c r="L15" s="61"/>
    </row>
    <row r="16" spans="1:12" ht="12.75" customHeight="1">
      <c r="A16" s="46" t="s">
        <v>62</v>
      </c>
      <c r="B16" s="21"/>
      <c r="C16" s="18"/>
      <c r="D16" s="38"/>
      <c r="E16" s="17"/>
      <c r="F16" s="17"/>
      <c r="G16" s="17"/>
      <c r="H16" s="17"/>
      <c r="I16" s="47"/>
      <c r="J16" s="38"/>
      <c r="K16" s="48"/>
      <c r="L16" s="61"/>
    </row>
    <row r="17" spans="1:12" ht="12.75" customHeight="1">
      <c r="A17" s="46" t="s">
        <v>86</v>
      </c>
      <c r="B17" s="21"/>
      <c r="C17" s="18"/>
      <c r="D17" s="38"/>
      <c r="E17" s="17"/>
      <c r="F17" s="17"/>
      <c r="G17" s="17"/>
      <c r="H17" s="17"/>
      <c r="I17" s="47"/>
      <c r="J17" s="38"/>
      <c r="K17" s="48"/>
      <c r="L17" s="61"/>
    </row>
  </sheetData>
  <pageMargins left="0.39370078740157477" right="0.39370078740157477" top="0.59055118110236215" bottom="0.59055118110236215" header="0" footer="0"/>
  <pageSetup paperSize="9" scale="63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0</vt:lpstr>
      <vt:lpstr>1</vt:lpstr>
      <vt:lpstr>1 graf1</vt:lpstr>
      <vt:lpstr>2</vt:lpstr>
      <vt:lpstr>3</vt:lpstr>
      <vt:lpstr>4</vt:lpstr>
      <vt:lpstr>5</vt:lpstr>
      <vt:lpstr>6</vt:lpstr>
      <vt:lpstr>7</vt:lpstr>
      <vt:lpstr>'2'!_R1_1</vt:lpstr>
      <vt:lpstr>'5'!_R1_1</vt:lpstr>
      <vt:lpstr>_R1_1</vt:lpstr>
      <vt:lpstr>_R1_3</vt:lpstr>
      <vt:lpstr>'7'!_R1_5</vt:lpstr>
      <vt:lpstr>_R1_5</vt:lpstr>
      <vt:lpstr>'1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2023-11-16T17:28:44Z</dcterms:modified>
</cp:coreProperties>
</file>